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500"/>
  </bookViews>
  <sheets>
    <sheet name="Лист1" sheetId="1" r:id="rId1"/>
    <sheet name="Аркуш1" sheetId="2" r:id="rId2"/>
  </sheets>
  <definedNames>
    <definedName name="_xlnm._FilterDatabase" localSheetId="0" hidden="1">Лист1!$A$5:$V$6</definedName>
  </definedNames>
  <calcPr calcId="145621" iterateDelta="1E-4"/>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1332" i="1" l="1"/>
  <c r="Q1333" i="1"/>
  <c r="Q1334" i="1"/>
  <c r="Q1335" i="1"/>
  <c r="Q1336" i="1"/>
  <c r="Q1337" i="1"/>
  <c r="Q1338" i="1"/>
  <c r="Q1339" i="1"/>
  <c r="Q1325" i="1"/>
  <c r="Q1326" i="1"/>
  <c r="Q1327" i="1"/>
  <c r="Q1328" i="1"/>
  <c r="Q1329" i="1"/>
  <c r="Q1330" i="1"/>
  <c r="Q1331" i="1"/>
  <c r="Q1312" i="1"/>
  <c r="Q1313" i="1"/>
  <c r="Q1314" i="1"/>
  <c r="Q1307" i="1"/>
  <c r="Q1308" i="1"/>
  <c r="Q1309" i="1"/>
  <c r="Q1310" i="1"/>
  <c r="Q1311" i="1"/>
  <c r="Q1303" i="1"/>
  <c r="Q1296" i="1"/>
  <c r="Q1297" i="1"/>
  <c r="Q1298" i="1"/>
  <c r="Q1299" i="1"/>
  <c r="Q1291" i="1"/>
  <c r="Q1280" i="1"/>
  <c r="Q1278" i="1"/>
  <c r="Q1279" i="1"/>
  <c r="Q1277" i="1"/>
  <c r="Q1315" i="1"/>
  <c r="Q1316" i="1"/>
  <c r="Q1317" i="1"/>
  <c r="Q1318" i="1"/>
  <c r="Q1319" i="1"/>
  <c r="Q1320" i="1"/>
  <c r="Q1321" i="1"/>
  <c r="Q1322" i="1"/>
  <c r="Q1323" i="1"/>
  <c r="Q1285" i="1"/>
  <c r="Q1286" i="1"/>
  <c r="Q1287" i="1"/>
  <c r="Q1288" i="1"/>
  <c r="Q1289" i="1"/>
  <c r="Q1290" i="1"/>
  <c r="K126" i="1" l="1"/>
  <c r="K10" i="1" l="1"/>
  <c r="K11" i="1"/>
  <c r="K12" i="1"/>
  <c r="K13" i="1"/>
  <c r="K14" i="1"/>
  <c r="K15" i="1"/>
  <c r="K17" i="1"/>
  <c r="K18" i="1"/>
  <c r="K16" i="1"/>
  <c r="K19" i="1"/>
  <c r="K20" i="1"/>
  <c r="K21" i="1"/>
  <c r="K22" i="1"/>
  <c r="K23" i="1"/>
  <c r="K26" i="1"/>
  <c r="K24" i="1"/>
  <c r="K25" i="1"/>
  <c r="K27" i="1"/>
  <c r="K28" i="1"/>
  <c r="K31" i="1"/>
  <c r="K29" i="1"/>
  <c r="K30" i="1"/>
  <c r="K32" i="1"/>
  <c r="K33" i="1"/>
  <c r="K34" i="1"/>
  <c r="K35" i="1"/>
  <c r="K36" i="1"/>
  <c r="K37" i="1"/>
  <c r="K38" i="1"/>
  <c r="K39" i="1"/>
  <c r="K40" i="1"/>
  <c r="K41" i="1"/>
  <c r="K42" i="1"/>
  <c r="K46" i="1"/>
  <c r="K44" i="1"/>
  <c r="K45" i="1"/>
  <c r="K43" i="1"/>
  <c r="K47" i="1"/>
  <c r="K48" i="1"/>
  <c r="K49" i="1"/>
  <c r="K50" i="1"/>
  <c r="K51" i="1"/>
  <c r="K52" i="1"/>
  <c r="K53" i="1"/>
  <c r="K54" i="1"/>
  <c r="K55" i="1"/>
  <c r="K57" i="1"/>
  <c r="K56" i="1"/>
  <c r="K58" i="1"/>
  <c r="K59" i="1"/>
  <c r="K60" i="1"/>
  <c r="K62" i="1"/>
  <c r="K63" i="1"/>
  <c r="K64" i="1"/>
  <c r="K61" i="1"/>
  <c r="K65" i="1"/>
  <c r="K66" i="1"/>
  <c r="K67" i="1"/>
  <c r="K68" i="1"/>
  <c r="K69" i="1"/>
  <c r="K70" i="1"/>
  <c r="K71" i="1"/>
  <c r="K73" i="1"/>
  <c r="K74" i="1"/>
  <c r="K75" i="1"/>
  <c r="K72" i="1"/>
  <c r="K76" i="1"/>
  <c r="K77" i="1"/>
  <c r="K78" i="1"/>
  <c r="K80" i="1"/>
  <c r="K79" i="1"/>
  <c r="K81" i="1"/>
  <c r="K82" i="1"/>
  <c r="K83" i="1"/>
  <c r="K85" i="1"/>
  <c r="K84" i="1"/>
  <c r="K86" i="1"/>
  <c r="K88" i="1"/>
  <c r="K87" i="1"/>
  <c r="K90" i="1"/>
  <c r="K89" i="1"/>
  <c r="K91" i="1"/>
  <c r="K92" i="1"/>
  <c r="K93" i="1"/>
  <c r="K94" i="1"/>
  <c r="K95" i="1"/>
  <c r="K96" i="1"/>
  <c r="K97" i="1"/>
  <c r="K98" i="1"/>
  <c r="K99" i="1"/>
  <c r="K100" i="1"/>
  <c r="K102" i="1"/>
  <c r="K103" i="1"/>
  <c r="K101" i="1"/>
  <c r="K104" i="1"/>
  <c r="K107" i="1"/>
  <c r="K108" i="1"/>
  <c r="K105" i="1"/>
  <c r="K106" i="1"/>
  <c r="K109" i="1"/>
  <c r="K110" i="1"/>
  <c r="K113" i="1"/>
  <c r="K111" i="1"/>
  <c r="K112" i="1"/>
  <c r="K115" i="1"/>
  <c r="K114" i="1"/>
  <c r="K116" i="1"/>
  <c r="K117" i="1"/>
  <c r="K118" i="1"/>
  <c r="K119" i="1"/>
  <c r="K120" i="1"/>
  <c r="K121" i="1"/>
  <c r="K122" i="1"/>
  <c r="K123" i="1"/>
  <c r="K124" i="1"/>
  <c r="K125" i="1"/>
  <c r="K127" i="1"/>
  <c r="K128" i="1"/>
  <c r="K129" i="1"/>
  <c r="K130" i="1"/>
  <c r="K131" i="1"/>
  <c r="K132" i="1"/>
  <c r="K133" i="1"/>
  <c r="K134" i="1"/>
  <c r="K135" i="1"/>
  <c r="K136" i="1"/>
  <c r="K137" i="1"/>
  <c r="K139" i="1"/>
  <c r="K138" i="1"/>
  <c r="K141" i="1"/>
  <c r="K140" i="1"/>
  <c r="K142" i="1"/>
  <c r="K143" i="1"/>
  <c r="K144" i="1"/>
  <c r="K145" i="1"/>
  <c r="K146" i="1"/>
  <c r="K148" i="1"/>
  <c r="K149" i="1"/>
  <c r="K150" i="1"/>
  <c r="K151" i="1"/>
  <c r="K147" i="1"/>
  <c r="K152" i="1"/>
  <c r="K153" i="1"/>
  <c r="K154" i="1"/>
  <c r="K155" i="1"/>
  <c r="K156" i="1"/>
  <c r="K157" i="1"/>
  <c r="K158" i="1"/>
  <c r="K160" i="1"/>
  <c r="K159" i="1"/>
  <c r="K161" i="1"/>
  <c r="K162" i="1"/>
  <c r="K163" i="1"/>
  <c r="K164" i="1"/>
  <c r="K165" i="1"/>
  <c r="K167" i="1"/>
  <c r="K166" i="1"/>
  <c r="K168" i="1"/>
  <c r="K169" i="1"/>
  <c r="K170" i="1"/>
  <c r="K171" i="1"/>
  <c r="K172" i="1"/>
  <c r="K173" i="1"/>
  <c r="K174" i="1"/>
  <c r="K177" i="1"/>
  <c r="K178" i="1"/>
  <c r="K179" i="1"/>
  <c r="K175" i="1"/>
  <c r="K176" i="1"/>
  <c r="K182" i="1"/>
  <c r="K181" i="1"/>
  <c r="K180" i="1"/>
  <c r="K183" i="1"/>
  <c r="K184" i="1"/>
  <c r="K185" i="1"/>
  <c r="K186" i="1"/>
  <c r="K187" i="1"/>
  <c r="K188" i="1"/>
  <c r="K190" i="1"/>
  <c r="K189" i="1"/>
  <c r="K191" i="1"/>
  <c r="K194" i="1"/>
  <c r="K192" i="1"/>
  <c r="K193" i="1"/>
  <c r="K195" i="1"/>
  <c r="K196" i="1"/>
  <c r="K197" i="1"/>
  <c r="K201" i="1"/>
  <c r="K198" i="1"/>
  <c r="K199" i="1"/>
  <c r="K200" i="1"/>
  <c r="K202" i="1"/>
  <c r="K203" i="1"/>
  <c r="K204" i="1"/>
  <c r="K205" i="1"/>
  <c r="K206" i="1"/>
  <c r="K207" i="1"/>
  <c r="K208" i="1"/>
  <c r="K209" i="1"/>
  <c r="K210" i="1"/>
  <c r="K211" i="1"/>
  <c r="K212" i="1"/>
  <c r="K213" i="1"/>
  <c r="K214" i="1"/>
  <c r="K215" i="1"/>
  <c r="K216" i="1"/>
  <c r="K217" i="1"/>
  <c r="K218" i="1"/>
  <c r="K219" i="1"/>
  <c r="K221" i="1"/>
  <c r="K222" i="1"/>
  <c r="K223" i="1"/>
  <c r="K224" i="1"/>
  <c r="K225" i="1"/>
  <c r="K226" i="1"/>
  <c r="K227" i="1"/>
  <c r="K228" i="1"/>
  <c r="K229" i="1"/>
  <c r="K232" i="1"/>
  <c r="K233" i="1"/>
  <c r="K234" i="1"/>
  <c r="K235" i="1"/>
  <c r="K220" i="1"/>
  <c r="K230" i="1"/>
  <c r="K231" i="1"/>
  <c r="K236" i="1"/>
  <c r="K238" i="1"/>
  <c r="K239" i="1"/>
  <c r="K237" i="1"/>
  <c r="K240" i="1"/>
  <c r="K241" i="1"/>
  <c r="K242" i="1"/>
  <c r="K243" i="1"/>
  <c r="K246" i="1"/>
  <c r="K244" i="1"/>
  <c r="K245" i="1"/>
  <c r="K247" i="1"/>
  <c r="K248" i="1"/>
  <c r="K251" i="1"/>
  <c r="K249" i="1"/>
  <c r="K250" i="1"/>
  <c r="K252" i="1"/>
  <c r="K253" i="1"/>
  <c r="K255" i="1"/>
  <c r="K254" i="1"/>
  <c r="K256" i="1"/>
  <c r="K260" i="1"/>
  <c r="K261" i="1"/>
  <c r="K258" i="1"/>
  <c r="K257" i="1"/>
  <c r="K259" i="1"/>
  <c r="K262" i="1"/>
  <c r="K263" i="1"/>
  <c r="K265" i="1"/>
  <c r="K264" i="1"/>
  <c r="K267" i="1"/>
  <c r="K266" i="1"/>
  <c r="K269" i="1"/>
  <c r="K268" i="1"/>
  <c r="K270" i="1"/>
  <c r="K271" i="1"/>
  <c r="K272" i="1"/>
  <c r="K273" i="1"/>
  <c r="K274" i="1"/>
  <c r="K275" i="1"/>
  <c r="K276" i="1"/>
  <c r="K280" i="1"/>
  <c r="K278" i="1"/>
  <c r="K277" i="1"/>
  <c r="K279" i="1"/>
  <c r="K281" i="1"/>
  <c r="K282" i="1"/>
  <c r="K283" i="1"/>
  <c r="K284" i="1"/>
  <c r="K285" i="1"/>
  <c r="K286" i="1"/>
  <c r="K287" i="1"/>
  <c r="K289" i="1"/>
  <c r="K290" i="1"/>
  <c r="K288" i="1"/>
  <c r="K291" i="1"/>
  <c r="K292" i="1"/>
  <c r="K293" i="1"/>
  <c r="K295" i="1"/>
  <c r="K294" i="1"/>
  <c r="K296" i="1"/>
  <c r="K297" i="1"/>
  <c r="K298" i="1"/>
  <c r="K299" i="1"/>
  <c r="K300" i="1"/>
  <c r="K301" i="1"/>
  <c r="K302" i="1"/>
  <c r="K303" i="1"/>
  <c r="K304" i="1"/>
  <c r="K305" i="1"/>
  <c r="K306" i="1"/>
  <c r="K307" i="1"/>
  <c r="K310" i="1"/>
  <c r="K308" i="1"/>
  <c r="K309" i="1"/>
  <c r="K311" i="1"/>
  <c r="K312" i="1"/>
  <c r="K313" i="1"/>
  <c r="K314" i="1"/>
  <c r="K315" i="1"/>
  <c r="K316" i="1"/>
  <c r="K317" i="1"/>
  <c r="K318" i="1"/>
  <c r="K322" i="1"/>
  <c r="K319" i="1"/>
  <c r="K320" i="1"/>
  <c r="K321" i="1"/>
  <c r="K323" i="1"/>
  <c r="K324" i="1"/>
  <c r="K326" i="1"/>
  <c r="K327" i="1"/>
  <c r="K328" i="1"/>
  <c r="K329" i="1"/>
  <c r="K325" i="1"/>
  <c r="K330" i="1"/>
  <c r="K332" i="1"/>
  <c r="K333" i="1"/>
  <c r="K331" i="1"/>
  <c r="K334" i="1"/>
  <c r="K335" i="1"/>
  <c r="K336" i="1"/>
  <c r="K337" i="1"/>
  <c r="K338" i="1"/>
  <c r="K339" i="1"/>
  <c r="K340" i="1"/>
  <c r="K341" i="1"/>
  <c r="K342" i="1"/>
  <c r="K343" i="1"/>
  <c r="K344" i="1"/>
  <c r="K346" i="1"/>
  <c r="K345" i="1"/>
  <c r="K347" i="1"/>
  <c r="K348" i="1"/>
  <c r="K349" i="1"/>
  <c r="K350" i="1"/>
  <c r="K352" i="1"/>
  <c r="K353" i="1"/>
  <c r="K351" i="1"/>
  <c r="K354" i="1"/>
  <c r="K355" i="1"/>
  <c r="K356" i="1"/>
  <c r="K357" i="1"/>
  <c r="K358" i="1"/>
  <c r="K359" i="1"/>
  <c r="K360" i="1"/>
  <c r="K361" i="1"/>
  <c r="K362" i="1"/>
  <c r="K365" i="1"/>
  <c r="K363" i="1"/>
  <c r="K364" i="1"/>
  <c r="K366" i="1"/>
  <c r="K367" i="1"/>
  <c r="K372" i="1"/>
  <c r="K368" i="1"/>
  <c r="K369" i="1"/>
  <c r="K370" i="1"/>
  <c r="K371" i="1"/>
  <c r="K373" i="1"/>
  <c r="K374" i="1"/>
  <c r="K375" i="1"/>
  <c r="K376" i="1"/>
  <c r="K377" i="1"/>
  <c r="K378" i="1"/>
  <c r="K380" i="1"/>
  <c r="K379" i="1"/>
  <c r="K381" i="1"/>
  <c r="K382" i="1"/>
  <c r="K383" i="1"/>
  <c r="K384" i="1"/>
  <c r="K385" i="1"/>
  <c r="K392" i="1"/>
  <c r="K386" i="1"/>
  <c r="K387" i="1"/>
  <c r="K388" i="1"/>
  <c r="K389" i="1"/>
  <c r="K390" i="1"/>
  <c r="K391" i="1"/>
  <c r="K393" i="1"/>
  <c r="K394" i="1"/>
  <c r="K396" i="1"/>
  <c r="K395" i="1"/>
  <c r="K397" i="1"/>
  <c r="K400" i="1"/>
  <c r="K398" i="1"/>
  <c r="K399" i="1"/>
  <c r="K401" i="1"/>
  <c r="K402" i="1"/>
  <c r="K403" i="1"/>
  <c r="K406" i="1"/>
  <c r="K404" i="1"/>
  <c r="K405" i="1"/>
  <c r="K407" i="1"/>
  <c r="K408" i="1"/>
  <c r="K409" i="1"/>
  <c r="K410" i="1"/>
  <c r="K411" i="1"/>
  <c r="K416" i="1"/>
  <c r="K412" i="1"/>
  <c r="K413" i="1"/>
  <c r="K414" i="1"/>
  <c r="K415" i="1"/>
  <c r="K417" i="1"/>
  <c r="K419" i="1"/>
  <c r="K418" i="1"/>
  <c r="K420" i="1"/>
  <c r="K424" i="1"/>
  <c r="K421" i="1"/>
  <c r="K422" i="1"/>
  <c r="K423" i="1"/>
  <c r="K425" i="1"/>
  <c r="K427" i="1"/>
  <c r="K426" i="1"/>
  <c r="K428" i="1"/>
  <c r="K429" i="1"/>
  <c r="K430" i="1"/>
  <c r="K431" i="1"/>
  <c r="K432" i="1"/>
  <c r="K433" i="1"/>
  <c r="K434" i="1"/>
  <c r="K435" i="1"/>
  <c r="K436" i="1"/>
  <c r="K437" i="1"/>
  <c r="K438" i="1"/>
  <c r="K439" i="1"/>
  <c r="K441" i="1"/>
  <c r="K440" i="1"/>
  <c r="K442" i="1"/>
  <c r="K443" i="1"/>
  <c r="K445" i="1"/>
  <c r="K444" i="1"/>
  <c r="K446" i="1"/>
  <c r="K447" i="1"/>
  <c r="K448" i="1"/>
  <c r="K449" i="1"/>
  <c r="K451" i="1"/>
  <c r="K450" i="1"/>
  <c r="K453" i="1"/>
  <c r="K454" i="1"/>
  <c r="K456" i="1"/>
  <c r="K452" i="1"/>
  <c r="K455" i="1"/>
  <c r="K457" i="1"/>
  <c r="K459" i="1"/>
  <c r="K458" i="1"/>
  <c r="K465" i="1"/>
  <c r="K461" i="1"/>
  <c r="K462" i="1"/>
  <c r="K463" i="1"/>
  <c r="K466" i="1"/>
  <c r="K467" i="1"/>
  <c r="K468" i="1"/>
  <c r="K464" i="1"/>
  <c r="K460" i="1"/>
  <c r="K469" i="1"/>
  <c r="K470" i="1"/>
  <c r="K479" i="1"/>
  <c r="K480" i="1"/>
  <c r="K471" i="1"/>
  <c r="K472" i="1"/>
  <c r="K473" i="1"/>
  <c r="K474" i="1"/>
  <c r="K475" i="1"/>
  <c r="K476" i="1"/>
  <c r="K477" i="1"/>
  <c r="K478" i="1"/>
  <c r="K481" i="1"/>
  <c r="K482" i="1"/>
  <c r="K483" i="1"/>
  <c r="K484" i="1"/>
  <c r="K485" i="1"/>
  <c r="K492" i="1"/>
  <c r="K489" i="1"/>
  <c r="K486" i="1"/>
  <c r="K487" i="1"/>
  <c r="K491" i="1"/>
  <c r="K488" i="1"/>
  <c r="K490" i="1"/>
  <c r="K493" i="1"/>
  <c r="K494" i="1"/>
  <c r="K495" i="1"/>
  <c r="K499" i="1"/>
  <c r="K502" i="1"/>
  <c r="K496" i="1"/>
  <c r="K497" i="1"/>
  <c r="K500" i="1"/>
  <c r="K501" i="1"/>
  <c r="K498" i="1"/>
  <c r="K503" i="1"/>
  <c r="K504" i="1"/>
  <c r="K505" i="1"/>
  <c r="K506" i="1"/>
  <c r="K507" i="1"/>
  <c r="K508" i="1"/>
  <c r="K511" i="1"/>
  <c r="K510" i="1"/>
  <c r="K509" i="1"/>
  <c r="K512" i="1"/>
  <c r="K514" i="1"/>
  <c r="K515" i="1"/>
  <c r="K513" i="1"/>
  <c r="K518" i="1"/>
  <c r="K516" i="1"/>
  <c r="K517" i="1"/>
  <c r="K526" i="1"/>
  <c r="K522" i="1"/>
  <c r="K523" i="1"/>
  <c r="K524" i="1"/>
  <c r="K519" i="1"/>
  <c r="K525" i="1"/>
  <c r="K520" i="1"/>
  <c r="K521" i="1"/>
  <c r="K529" i="1"/>
  <c r="K527" i="1"/>
  <c r="K528" i="1"/>
  <c r="K530" i="1"/>
  <c r="K532" i="1"/>
  <c r="K531" i="1"/>
  <c r="K533" i="1"/>
  <c r="K534" i="1"/>
  <c r="K535" i="1"/>
  <c r="K538" i="1"/>
  <c r="K536" i="1"/>
  <c r="K537"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2" i="1"/>
  <c r="K1153" i="1"/>
  <c r="K1154" i="1"/>
  <c r="K1151"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9" i="1"/>
  <c r="K8" i="1"/>
  <c r="Q9" i="1"/>
  <c r="Q10" i="1"/>
  <c r="Q11" i="1"/>
  <c r="Q12" i="1"/>
  <c r="Q13" i="1"/>
  <c r="Q14" i="1"/>
  <c r="Q15" i="1"/>
  <c r="Q17" i="1"/>
  <c r="Q18" i="1"/>
  <c r="Q16" i="1"/>
  <c r="Q19" i="1"/>
  <c r="Q20" i="1"/>
  <c r="Q21" i="1"/>
  <c r="Q22" i="1"/>
  <c r="Q23" i="1"/>
  <c r="Q26" i="1"/>
  <c r="Q24" i="1"/>
  <c r="Q25" i="1"/>
  <c r="Q27" i="1"/>
  <c r="Q28" i="1"/>
  <c r="Q31" i="1"/>
  <c r="Q29" i="1"/>
  <c r="Q30" i="1"/>
  <c r="Q33" i="1"/>
  <c r="Q34" i="1"/>
  <c r="Q35" i="1"/>
  <c r="Q36" i="1"/>
  <c r="Q37" i="1"/>
  <c r="Q39" i="1"/>
  <c r="Q40" i="1"/>
  <c r="Q41" i="1"/>
  <c r="Q42" i="1"/>
  <c r="Q44" i="1"/>
  <c r="Q45" i="1"/>
  <c r="Q43" i="1"/>
  <c r="Q48" i="1"/>
  <c r="Q49" i="1"/>
  <c r="Q50" i="1"/>
  <c r="Q51" i="1"/>
  <c r="Q52" i="1"/>
  <c r="Q53" i="1"/>
  <c r="Q54" i="1"/>
  <c r="Q55" i="1"/>
  <c r="Q57" i="1"/>
  <c r="Q56" i="1"/>
  <c r="Q59" i="1"/>
  <c r="Q60" i="1"/>
  <c r="Q62" i="1"/>
  <c r="Q63" i="1"/>
  <c r="Q64" i="1"/>
  <c r="Q61" i="1"/>
  <c r="Q65" i="1"/>
  <c r="Q66" i="1"/>
  <c r="Q67" i="1"/>
  <c r="Q68" i="1"/>
  <c r="Q69" i="1"/>
  <c r="Q70" i="1"/>
  <c r="Q71" i="1"/>
  <c r="Q73" i="1"/>
  <c r="Q74" i="1"/>
  <c r="Q75" i="1"/>
  <c r="Q77" i="1"/>
  <c r="Q78" i="1"/>
  <c r="Q80" i="1"/>
  <c r="Q79" i="1"/>
  <c r="Q81" i="1"/>
  <c r="Q85" i="1"/>
  <c r="Q86" i="1"/>
  <c r="Q88" i="1"/>
  <c r="Q90" i="1"/>
  <c r="Q91" i="1"/>
  <c r="Q92" i="1"/>
  <c r="Q94" i="1"/>
  <c r="Q102" i="1"/>
  <c r="Q103" i="1"/>
  <c r="Q104" i="1"/>
  <c r="Q107" i="1"/>
  <c r="Q108" i="1"/>
  <c r="Q105" i="1"/>
  <c r="Q106" i="1"/>
  <c r="Q109" i="1"/>
  <c r="Q110" i="1"/>
  <c r="Q113" i="1"/>
  <c r="Q115" i="1"/>
  <c r="Q114" i="1"/>
  <c r="Q116" i="1"/>
  <c r="Q119" i="1"/>
  <c r="Q120" i="1"/>
  <c r="Q121" i="1"/>
  <c r="Q122" i="1"/>
  <c r="Q123" i="1"/>
  <c r="Q124" i="1"/>
  <c r="Q125" i="1"/>
  <c r="Q127" i="1"/>
  <c r="Q128" i="1"/>
  <c r="Q129" i="1"/>
  <c r="Q130" i="1"/>
  <c r="Q131" i="1"/>
  <c r="Q132" i="1"/>
  <c r="Q133" i="1"/>
  <c r="Q134" i="1"/>
  <c r="Q135" i="1"/>
  <c r="Q136" i="1"/>
  <c r="Q137" i="1"/>
  <c r="Q139" i="1"/>
  <c r="Q138" i="1"/>
  <c r="Q141" i="1"/>
  <c r="Q140" i="1"/>
  <c r="Q143" i="1"/>
  <c r="Q144" i="1"/>
  <c r="Q145" i="1"/>
  <c r="Q146" i="1"/>
  <c r="Q148" i="1"/>
  <c r="Q150" i="1"/>
  <c r="Q151" i="1"/>
  <c r="Q147" i="1"/>
  <c r="Q152" i="1"/>
  <c r="Q153" i="1"/>
  <c r="Q154" i="1"/>
  <c r="Q155" i="1"/>
  <c r="Q156" i="1"/>
  <c r="Q160" i="1"/>
  <c r="Q159" i="1"/>
  <c r="Q161" i="1"/>
  <c r="Q165" i="1"/>
  <c r="Q167" i="1"/>
  <c r="Q168" i="1"/>
  <c r="Q169" i="1"/>
  <c r="Q170" i="1"/>
  <c r="Q171" i="1"/>
  <c r="Q177" i="1"/>
  <c r="Q178" i="1"/>
  <c r="Q179" i="1"/>
  <c r="Q182" i="1"/>
  <c r="Q180" i="1"/>
  <c r="Q183" i="1"/>
  <c r="Q184" i="1"/>
  <c r="Q186" i="1"/>
  <c r="Q188" i="1"/>
  <c r="Q190" i="1"/>
  <c r="Q191" i="1"/>
  <c r="Q194" i="1"/>
  <c r="Q192" i="1"/>
  <c r="Q193" i="1"/>
  <c r="Q195" i="1"/>
  <c r="Q196" i="1"/>
  <c r="Q197" i="1"/>
  <c r="Q201" i="1"/>
  <c r="Q199" i="1"/>
  <c r="Q200" i="1"/>
  <c r="Q202" i="1"/>
  <c r="Q211" i="1"/>
  <c r="Q212" i="1"/>
  <c r="Q213" i="1"/>
  <c r="Q216" i="1"/>
  <c r="Q217" i="1"/>
  <c r="Q221" i="1"/>
  <c r="Q222" i="1"/>
  <c r="Q223" i="1"/>
  <c r="Q224" i="1"/>
  <c r="Q225" i="1"/>
  <c r="Q226" i="1"/>
  <c r="Q227" i="1"/>
  <c r="Q228" i="1"/>
  <c r="Q229" i="1"/>
  <c r="Q232" i="1"/>
  <c r="Q233" i="1"/>
  <c r="Q234" i="1"/>
  <c r="Q235" i="1"/>
  <c r="Q220" i="1"/>
  <c r="Q236" i="1"/>
  <c r="Q238" i="1"/>
  <c r="Q239" i="1"/>
  <c r="Q241" i="1"/>
  <c r="Q246" i="1"/>
  <c r="Q248" i="1"/>
  <c r="Q251" i="1"/>
  <c r="Q250" i="1"/>
  <c r="Q253" i="1"/>
  <c r="Q255" i="1"/>
  <c r="Q260" i="1"/>
  <c r="Q261" i="1"/>
  <c r="Q257" i="1"/>
  <c r="Q259" i="1"/>
  <c r="Q262" i="1"/>
  <c r="Q263" i="1"/>
  <c r="Q265" i="1"/>
  <c r="Q264" i="1"/>
  <c r="Q267" i="1"/>
  <c r="Q266" i="1"/>
  <c r="Q268" i="1"/>
  <c r="Q273" i="1"/>
  <c r="Q274" i="1"/>
  <c r="Q280" i="1"/>
  <c r="Q278" i="1"/>
  <c r="Q279" i="1"/>
  <c r="Q287" i="1"/>
  <c r="Q290" i="1"/>
  <c r="Q288" i="1"/>
  <c r="Q295" i="1"/>
  <c r="Q296" i="1"/>
  <c r="Q298" i="1"/>
  <c r="Q299" i="1"/>
  <c r="Q300" i="1"/>
  <c r="Q301" i="1"/>
  <c r="Q302" i="1"/>
  <c r="Q303" i="1"/>
  <c r="Q304" i="1"/>
  <c r="Q306" i="1"/>
  <c r="Q310" i="1"/>
  <c r="Q308" i="1"/>
  <c r="Q309" i="1"/>
  <c r="Q312" i="1"/>
  <c r="Q314" i="1"/>
  <c r="Q318" i="1"/>
  <c r="Q322" i="1"/>
  <c r="Q329" i="1"/>
  <c r="Q325" i="1"/>
  <c r="Q330" i="1"/>
  <c r="Q333" i="1"/>
  <c r="Q331" i="1"/>
  <c r="Q341" i="1"/>
  <c r="Q342" i="1"/>
  <c r="Q344" i="1"/>
  <c r="Q346" i="1"/>
  <c r="Q347" i="1"/>
  <c r="Q348" i="1"/>
  <c r="Q349" i="1"/>
  <c r="Q350" i="1"/>
  <c r="Q352" i="1"/>
  <c r="Q353" i="1"/>
  <c r="Q355" i="1"/>
  <c r="Q359" i="1"/>
  <c r="Q360" i="1"/>
  <c r="Q365" i="1"/>
  <c r="Q366" i="1"/>
  <c r="Q372" i="1"/>
  <c r="Q371" i="1"/>
  <c r="Q373" i="1"/>
  <c r="Q375" i="1"/>
  <c r="Q377" i="1"/>
  <c r="Q378" i="1"/>
  <c r="Q380" i="1"/>
  <c r="Q383" i="1"/>
  <c r="Q392" i="1"/>
  <c r="Q396" i="1"/>
  <c r="Q398" i="1"/>
  <c r="Q399" i="1"/>
  <c r="Q406" i="1"/>
  <c r="Q416" i="1"/>
  <c r="Q419" i="1"/>
  <c r="Q424" i="1"/>
  <c r="Q425" i="1"/>
  <c r="Q427" i="1"/>
  <c r="Q426" i="1"/>
  <c r="Q428" i="1"/>
  <c r="Q435" i="1"/>
  <c r="Q436" i="1"/>
  <c r="Q437" i="1"/>
  <c r="Q441" i="1"/>
  <c r="Q440" i="1"/>
  <c r="Q442" i="1"/>
  <c r="Q443" i="1"/>
  <c r="Q444" i="1"/>
  <c r="Q448" i="1"/>
  <c r="Q451" i="1"/>
  <c r="Q456" i="1"/>
  <c r="Q452" i="1"/>
  <c r="Q459" i="1"/>
  <c r="Q458" i="1"/>
  <c r="Q465" i="1"/>
  <c r="Q466" i="1"/>
  <c r="Q467" i="1"/>
  <c r="Q468" i="1"/>
  <c r="Q460" i="1"/>
  <c r="Q479" i="1"/>
  <c r="Q480" i="1"/>
  <c r="Q478" i="1"/>
  <c r="Q492" i="1"/>
  <c r="Q486" i="1"/>
  <c r="Q487" i="1"/>
  <c r="Q491" i="1"/>
  <c r="Q488" i="1"/>
  <c r="Q493" i="1"/>
  <c r="Q494" i="1"/>
  <c r="Q499" i="1"/>
  <c r="Q502" i="1"/>
  <c r="Q500" i="1"/>
  <c r="Q501" i="1"/>
  <c r="Q503" i="1"/>
  <c r="Q507" i="1"/>
  <c r="Q508" i="1"/>
  <c r="Q511" i="1"/>
  <c r="Q510" i="1"/>
  <c r="Q512" i="1"/>
  <c r="Q514" i="1"/>
  <c r="Q515" i="1"/>
  <c r="Q513" i="1"/>
  <c r="Q518" i="1"/>
  <c r="Q516" i="1"/>
  <c r="Q517" i="1"/>
  <c r="Q526" i="1"/>
  <c r="Q519" i="1"/>
  <c r="Q520" i="1"/>
  <c r="Q521" i="1"/>
  <c r="Q529" i="1"/>
  <c r="Q527" i="1"/>
  <c r="Q530" i="1"/>
  <c r="Q532" i="1"/>
  <c r="Q531" i="1"/>
  <c r="Q533" i="1"/>
  <c r="Q534" i="1"/>
  <c r="Q535" i="1"/>
  <c r="Q538" i="1"/>
  <c r="Q536" i="1"/>
  <c r="Q537" i="1"/>
  <c r="Q539" i="1"/>
  <c r="Q540" i="1"/>
  <c r="Q543" i="1"/>
  <c r="Q544" i="1"/>
  <c r="Q547" i="1"/>
  <c r="Q548" i="1"/>
  <c r="Q549" i="1"/>
  <c r="Q550" i="1"/>
  <c r="Q551" i="1"/>
  <c r="Q552" i="1"/>
  <c r="Q553" i="1"/>
  <c r="Q555" i="1"/>
  <c r="Q557" i="1"/>
  <c r="Q558" i="1"/>
  <c r="Q559" i="1"/>
  <c r="Q560" i="1"/>
  <c r="Q561" i="1"/>
  <c r="Q562" i="1"/>
  <c r="Q563" i="1"/>
  <c r="Q564" i="1"/>
  <c r="Q566" i="1"/>
  <c r="Q569" i="1"/>
  <c r="Q571" i="1"/>
  <c r="Q572" i="1"/>
  <c r="Q573" i="1"/>
  <c r="Q577" i="1"/>
  <c r="Q578" i="1"/>
  <c r="Q579" i="1"/>
  <c r="Q581" i="1"/>
  <c r="Q582" i="1"/>
  <c r="Q583" i="1"/>
  <c r="Q588" i="1"/>
  <c r="Q590" i="1"/>
  <c r="Q591" i="1"/>
  <c r="Q592" i="1"/>
  <c r="Q593" i="1"/>
  <c r="Q594" i="1"/>
  <c r="Q595" i="1"/>
  <c r="Q596" i="1"/>
  <c r="Q597" i="1"/>
  <c r="Q598" i="1"/>
  <c r="Q600" i="1"/>
  <c r="Q601" i="1"/>
  <c r="Q603" i="1"/>
  <c r="Q604" i="1"/>
  <c r="Q605" i="1"/>
  <c r="Q606" i="1"/>
  <c r="Q607" i="1"/>
  <c r="Q608" i="1"/>
  <c r="Q609" i="1"/>
  <c r="Q611" i="1"/>
  <c r="Q612" i="1"/>
  <c r="Q614" i="1"/>
  <c r="Q616" i="1"/>
  <c r="Q617" i="1"/>
  <c r="Q621" i="1"/>
  <c r="Q623" i="1"/>
  <c r="Q624" i="1"/>
  <c r="Q625" i="1"/>
  <c r="Q626" i="1"/>
  <c r="Q627" i="1"/>
  <c r="Q628" i="1"/>
  <c r="Q629" i="1"/>
  <c r="Q630" i="1"/>
  <c r="Q631" i="1"/>
  <c r="Q632" i="1"/>
  <c r="Q633" i="1"/>
  <c r="Q634" i="1"/>
  <c r="Q635" i="1"/>
  <c r="Q636" i="1"/>
  <c r="Q637" i="1"/>
  <c r="Q638" i="1"/>
  <c r="Q639" i="1"/>
  <c r="Q640" i="1"/>
  <c r="Q641" i="1"/>
  <c r="Q643" i="1"/>
  <c r="Q644" i="1"/>
  <c r="Q647" i="1"/>
  <c r="Q648" i="1"/>
  <c r="Q649" i="1"/>
  <c r="Q650" i="1"/>
  <c r="Q651" i="1"/>
  <c r="Q653" i="1"/>
  <c r="Q654" i="1"/>
  <c r="Q655" i="1"/>
  <c r="Q656" i="1"/>
  <c r="Q657" i="1"/>
  <c r="Q658" i="1"/>
  <c r="Q659" i="1"/>
  <c r="Q660" i="1"/>
  <c r="Q661" i="1"/>
  <c r="Q662" i="1"/>
  <c r="Q663" i="1"/>
  <c r="Q664" i="1"/>
  <c r="Q665" i="1"/>
  <c r="Q666" i="1"/>
  <c r="Q668" i="1"/>
  <c r="Q669" i="1"/>
  <c r="Q671" i="1"/>
  <c r="Q672" i="1"/>
  <c r="Q673" i="1"/>
  <c r="Q674" i="1"/>
  <c r="Q675" i="1"/>
  <c r="Q676" i="1"/>
  <c r="Q679" i="1"/>
  <c r="Q680" i="1"/>
  <c r="Q681" i="1"/>
  <c r="Q682" i="1"/>
  <c r="Q683" i="1"/>
  <c r="Q684" i="1"/>
  <c r="Q685" i="1"/>
  <c r="Q687" i="1"/>
  <c r="Q688" i="1"/>
  <c r="Q690" i="1"/>
  <c r="Q691" i="1"/>
  <c r="Q692" i="1"/>
  <c r="Q693" i="1"/>
  <c r="Q695" i="1"/>
  <c r="Q696" i="1"/>
  <c r="Q697" i="1"/>
  <c r="Q698" i="1"/>
  <c r="Q701" i="1"/>
  <c r="Q702" i="1"/>
  <c r="Q703" i="1"/>
  <c r="Q706" i="1"/>
  <c r="Q707" i="1"/>
  <c r="Q708" i="1"/>
  <c r="Q710" i="1"/>
  <c r="Q711" i="1"/>
  <c r="Q712" i="1"/>
  <c r="Q714" i="1"/>
  <c r="Q715" i="1"/>
  <c r="Q716" i="1"/>
  <c r="Q717" i="1"/>
  <c r="Q718" i="1"/>
  <c r="Q719" i="1"/>
  <c r="Q720" i="1"/>
  <c r="Q722" i="1"/>
  <c r="Q723" i="1"/>
  <c r="Q724" i="1"/>
  <c r="Q725" i="1"/>
  <c r="Q726" i="1"/>
  <c r="Q727" i="1"/>
  <c r="Q728" i="1"/>
  <c r="Q729" i="1"/>
  <c r="Q730" i="1"/>
  <c r="Q731" i="1"/>
  <c r="Q735" i="1"/>
  <c r="Q738" i="1"/>
  <c r="Q739" i="1"/>
  <c r="Q740" i="1"/>
  <c r="Q742" i="1"/>
  <c r="Q745" i="1"/>
  <c r="Q746" i="1"/>
  <c r="Q748" i="1"/>
  <c r="Q749" i="1"/>
  <c r="Q750" i="1"/>
  <c r="Q752" i="1"/>
  <c r="Q755" i="1"/>
  <c r="Q756" i="1"/>
  <c r="Q757" i="1"/>
  <c r="Q758" i="1"/>
  <c r="Q759" i="1"/>
  <c r="Q760" i="1"/>
  <c r="Q761" i="1"/>
  <c r="Q769" i="1"/>
  <c r="Q770" i="1"/>
  <c r="Q771" i="1"/>
  <c r="Q772" i="1"/>
  <c r="Q773" i="1"/>
  <c r="Q774" i="1"/>
  <c r="Q775" i="1"/>
  <c r="Q776" i="1"/>
  <c r="Q777" i="1"/>
  <c r="Q778" i="1"/>
  <c r="Q779" i="1"/>
  <c r="Q780" i="1"/>
  <c r="Q782" i="1"/>
  <c r="Q783" i="1"/>
  <c r="Q787" i="1"/>
  <c r="Q788" i="1"/>
  <c r="Q789" i="1"/>
  <c r="Q790" i="1"/>
  <c r="Q791" i="1"/>
  <c r="Q794" i="1"/>
  <c r="Q795" i="1"/>
  <c r="Q799" i="1"/>
  <c r="Q806" i="1"/>
  <c r="Q807" i="1"/>
  <c r="Q808" i="1"/>
  <c r="Q809" i="1"/>
  <c r="Q810" i="1"/>
  <c r="Q817" i="1"/>
  <c r="Q819" i="1"/>
  <c r="Q820" i="1"/>
  <c r="Q821" i="1"/>
  <c r="Q822" i="1"/>
  <c r="Q827" i="1"/>
  <c r="Q828" i="1"/>
  <c r="Q829" i="1"/>
  <c r="Q830" i="1"/>
  <c r="Q831" i="1"/>
  <c r="Q832" i="1"/>
  <c r="Q833" i="1"/>
  <c r="Q839" i="1"/>
  <c r="Q840" i="1"/>
  <c r="Q843" i="1"/>
  <c r="Q844" i="1"/>
  <c r="Q845" i="1"/>
  <c r="Q846" i="1"/>
  <c r="Q847" i="1"/>
  <c r="Q848" i="1"/>
  <c r="Q849" i="1"/>
  <c r="Q851" i="1"/>
  <c r="Q852" i="1"/>
  <c r="Q853" i="1"/>
  <c r="Q855" i="1"/>
  <c r="Q856" i="1"/>
  <c r="Q859" i="1"/>
  <c r="Q864" i="1"/>
  <c r="Q865" i="1"/>
  <c r="Q866" i="1"/>
  <c r="Q867" i="1"/>
  <c r="Q868" i="1"/>
  <c r="Q869" i="1"/>
  <c r="Q870" i="1"/>
  <c r="Q871" i="1"/>
  <c r="Q872" i="1"/>
  <c r="Q874" i="1"/>
  <c r="Q875" i="1"/>
  <c r="Q876" i="1"/>
  <c r="Q878" i="1"/>
  <c r="Q879" i="1"/>
  <c r="Q880" i="1"/>
  <c r="Q881" i="1"/>
  <c r="Q882" i="1"/>
  <c r="Q883" i="1"/>
  <c r="Q886" i="1"/>
  <c r="Q887" i="1"/>
  <c r="Q888" i="1"/>
  <c r="Q889" i="1"/>
  <c r="Q890" i="1"/>
  <c r="Q891" i="1"/>
  <c r="Q892" i="1"/>
  <c r="Q893" i="1"/>
  <c r="Q894" i="1"/>
  <c r="Q900" i="1"/>
  <c r="Q901" i="1"/>
  <c r="Q902" i="1"/>
  <c r="Q903" i="1"/>
  <c r="Q908" i="1"/>
  <c r="Q910" i="1"/>
  <c r="Q911" i="1"/>
  <c r="Q912" i="1"/>
  <c r="Q913" i="1"/>
  <c r="Q914" i="1"/>
  <c r="Q917" i="1"/>
  <c r="Q921" i="1"/>
  <c r="Q925" i="1"/>
  <c r="Q927" i="1"/>
  <c r="Q928" i="1"/>
  <c r="Q929" i="1"/>
  <c r="Q930" i="1"/>
  <c r="Q934" i="1"/>
  <c r="Q936" i="1"/>
  <c r="Q937" i="1"/>
  <c r="Q938" i="1"/>
  <c r="Q939" i="1"/>
  <c r="Q940" i="1"/>
  <c r="Q941" i="1"/>
  <c r="Q942" i="1"/>
  <c r="Q943" i="1"/>
  <c r="Q944" i="1"/>
  <c r="Q946" i="1"/>
  <c r="Q947" i="1"/>
  <c r="Q948" i="1"/>
  <c r="Q952" i="1"/>
  <c r="Q954" i="1"/>
  <c r="Q960" i="1"/>
  <c r="Q962" i="1"/>
  <c r="Q963" i="1"/>
  <c r="Q964" i="1"/>
  <c r="Q965" i="1"/>
  <c r="Q966" i="1"/>
  <c r="Q967" i="1"/>
  <c r="Q968" i="1"/>
  <c r="Q969" i="1"/>
  <c r="Q970" i="1"/>
  <c r="Q972" i="1"/>
  <c r="Q973" i="1"/>
  <c r="Q974" i="1"/>
  <c r="Q976" i="1"/>
  <c r="Q981" i="1"/>
  <c r="Q983" i="1"/>
  <c r="Q985" i="1"/>
  <c r="Q986" i="1"/>
  <c r="Q987" i="1"/>
  <c r="Q988" i="1"/>
  <c r="Q991" i="1"/>
  <c r="Q993" i="1"/>
  <c r="Q994" i="1"/>
  <c r="Q995" i="1"/>
  <c r="Q996" i="1"/>
  <c r="Q997" i="1"/>
  <c r="Q998" i="1"/>
  <c r="Q999" i="1"/>
  <c r="Q1000" i="1"/>
  <c r="Q1001" i="1"/>
  <c r="Q1002" i="1"/>
  <c r="Q1003" i="1"/>
  <c r="Q1005" i="1"/>
  <c r="Q1006" i="1"/>
  <c r="Q1007" i="1"/>
  <c r="Q1008" i="1"/>
  <c r="Q1009" i="1"/>
  <c r="Q1010" i="1"/>
  <c r="Q1011" i="1"/>
  <c r="Q1012" i="1"/>
  <c r="Q1014" i="1"/>
  <c r="Q1016" i="1"/>
  <c r="Q1017" i="1"/>
  <c r="Q1018" i="1"/>
  <c r="Q1019" i="1"/>
  <c r="Q1020" i="1"/>
  <c r="Q1021" i="1"/>
  <c r="Q1022" i="1"/>
  <c r="Q1024" i="1"/>
  <c r="Q1025" i="1"/>
  <c r="Q1026" i="1"/>
  <c r="Q1027" i="1"/>
  <c r="Q1028" i="1"/>
  <c r="Q1029" i="1"/>
  <c r="Q1030" i="1"/>
  <c r="Q1031" i="1"/>
  <c r="Q1032" i="1"/>
  <c r="Q1033" i="1"/>
  <c r="Q1034" i="1"/>
  <c r="Q1035" i="1"/>
  <c r="Q1036" i="1"/>
  <c r="Q1039" i="1"/>
  <c r="Q1040" i="1"/>
  <c r="Q1041" i="1"/>
  <c r="Q1043" i="1"/>
  <c r="Q1044" i="1"/>
  <c r="Q1046" i="1"/>
  <c r="Q1047" i="1"/>
  <c r="Q1049" i="1"/>
  <c r="Q1052" i="1"/>
  <c r="Q1053" i="1"/>
  <c r="Q1055" i="1"/>
  <c r="Q1056" i="1"/>
  <c r="Q1058" i="1"/>
  <c r="Q1060" i="1"/>
  <c r="Q1061" i="1"/>
  <c r="Q1062" i="1"/>
  <c r="Q1063" i="1"/>
  <c r="Q1064" i="1"/>
  <c r="Q1065" i="1"/>
  <c r="Q1066" i="1"/>
  <c r="Q1067" i="1"/>
  <c r="Q1069" i="1"/>
  <c r="Q1070" i="1"/>
  <c r="Q1071" i="1"/>
  <c r="Q1072" i="1"/>
  <c r="Q1073" i="1"/>
  <c r="Q1074" i="1"/>
  <c r="Q1075" i="1"/>
  <c r="Q1078" i="1"/>
  <c r="Q1080" i="1"/>
  <c r="Q1081" i="1"/>
  <c r="Q1083" i="1"/>
  <c r="Q1084" i="1"/>
  <c r="Q1085" i="1"/>
  <c r="Q1086" i="1"/>
  <c r="Q1087" i="1"/>
  <c r="Q1088" i="1"/>
  <c r="Q1089" i="1"/>
  <c r="Q1090" i="1"/>
  <c r="Q1091" i="1"/>
  <c r="Q1092" i="1"/>
  <c r="Q1093" i="1"/>
  <c r="Q1094" i="1"/>
  <c r="Q1095" i="1"/>
  <c r="Q1096" i="1"/>
  <c r="Q1098" i="1"/>
  <c r="Q1099" i="1"/>
  <c r="Q1100" i="1"/>
  <c r="Q1101" i="1"/>
  <c r="Q1103"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43" i="1"/>
  <c r="Q1144" i="1"/>
  <c r="Q1146" i="1"/>
  <c r="Q1147" i="1"/>
  <c r="Q1148" i="1"/>
  <c r="Q1149" i="1"/>
  <c r="Q1150" i="1"/>
  <c r="Q1152" i="1"/>
  <c r="Q1153" i="1"/>
  <c r="Q1151" i="1"/>
  <c r="Q1155" i="1"/>
  <c r="Q1156" i="1"/>
  <c r="Q1157" i="1"/>
  <c r="Q1158" i="1"/>
  <c r="Q1159" i="1"/>
  <c r="Q1160" i="1"/>
  <c r="Q1161" i="1"/>
  <c r="Q1162" i="1"/>
  <c r="Q1163" i="1"/>
  <c r="Q1164" i="1"/>
  <c r="Q1165" i="1"/>
  <c r="Q1166" i="1"/>
  <c r="Q1167" i="1"/>
  <c r="Q1168" i="1"/>
  <c r="Q1170" i="1"/>
  <c r="Q1171" i="1"/>
  <c r="Q1172" i="1"/>
  <c r="Q1178" i="1"/>
  <c r="Q1179" i="1"/>
  <c r="Q1180" i="1"/>
  <c r="Q1181" i="1"/>
  <c r="Q1185" i="1"/>
  <c r="Q1186" i="1"/>
  <c r="Q1187" i="1"/>
  <c r="Q1188" i="1"/>
  <c r="Q1189" i="1"/>
  <c r="Q1190" i="1"/>
  <c r="Q1191" i="1"/>
  <c r="Q1192" i="1"/>
  <c r="Q1193" i="1"/>
  <c r="Q1194" i="1"/>
  <c r="Q1195" i="1"/>
  <c r="Q1196" i="1"/>
  <c r="Q1199" i="1"/>
  <c r="Q1200" i="1"/>
  <c r="Q1202" i="1"/>
  <c r="Q1205" i="1"/>
  <c r="Q1207" i="1"/>
  <c r="Q1209" i="1"/>
  <c r="Q1210" i="1"/>
  <c r="Q1212" i="1"/>
  <c r="Q1213" i="1"/>
  <c r="Q1214" i="1"/>
  <c r="Q1215" i="1"/>
  <c r="Q1216" i="1"/>
  <c r="Q1218" i="1"/>
  <c r="Q1219" i="1"/>
  <c r="Q1220" i="1"/>
  <c r="Q1223" i="1"/>
  <c r="Q1224" i="1"/>
  <c r="Q1225" i="1"/>
  <c r="Q1226" i="1"/>
  <c r="Q1228" i="1"/>
  <c r="Q1229" i="1"/>
  <c r="Q1230" i="1"/>
  <c r="Q1233" i="1"/>
  <c r="Q1234" i="1"/>
  <c r="Q1236" i="1"/>
  <c r="Q1237" i="1"/>
  <c r="Q1238" i="1"/>
  <c r="Q1240" i="1"/>
  <c r="Q1241" i="1"/>
  <c r="Q1242" i="1"/>
  <c r="Q1243" i="1"/>
  <c r="Q1246" i="1"/>
  <c r="Q1249" i="1"/>
  <c r="Q1251" i="1"/>
  <c r="Q1252" i="1"/>
  <c r="Q1253" i="1"/>
  <c r="Q1254" i="1"/>
  <c r="Q1255" i="1"/>
  <c r="Q1256" i="1"/>
  <c r="Q1257" i="1"/>
  <c r="Q1259" i="1"/>
  <c r="Q1260" i="1"/>
  <c r="Q1261" i="1"/>
  <c r="Q1266" i="1"/>
  <c r="Q1267" i="1"/>
  <c r="Q1268" i="1"/>
  <c r="Q1272" i="1"/>
  <c r="Q1276" i="1"/>
  <c r="Q1281" i="1"/>
  <c r="Q1284" i="1"/>
  <c r="Q1292" i="1"/>
  <c r="Q1293" i="1"/>
  <c r="Q1294" i="1"/>
  <c r="Q1295" i="1"/>
  <c r="Q1300" i="1"/>
  <c r="Q1301" i="1"/>
  <c r="Q1302" i="1"/>
  <c r="Q1304" i="1"/>
  <c r="Q1305" i="1"/>
  <c r="Q1306" i="1"/>
  <c r="Q1324" i="1"/>
  <c r="Q8" i="1"/>
  <c r="H9" i="1"/>
  <c r="H10" i="1"/>
  <c r="H11" i="1"/>
  <c r="H12" i="1"/>
  <c r="H13" i="1"/>
  <c r="H14" i="1"/>
  <c r="H15" i="1"/>
  <c r="H17" i="1"/>
  <c r="H18" i="1"/>
  <c r="H16" i="1"/>
  <c r="H19" i="1"/>
  <c r="H20" i="1"/>
  <c r="H21" i="1"/>
  <c r="H22" i="1"/>
  <c r="H23" i="1"/>
  <c r="H26" i="1"/>
  <c r="H24" i="1"/>
  <c r="H25" i="1"/>
  <c r="H27" i="1"/>
  <c r="H28" i="1"/>
  <c r="H31" i="1"/>
  <c r="H29" i="1"/>
  <c r="H30" i="1"/>
  <c r="H32" i="1"/>
  <c r="H33" i="1"/>
  <c r="H34" i="1"/>
  <c r="H35" i="1"/>
  <c r="H36" i="1"/>
  <c r="H37" i="1"/>
  <c r="H38" i="1"/>
  <c r="H39" i="1"/>
  <c r="H40" i="1"/>
  <c r="H41" i="1"/>
  <c r="H42" i="1"/>
  <c r="H46" i="1"/>
  <c r="H44" i="1"/>
  <c r="H45" i="1"/>
  <c r="H43" i="1"/>
  <c r="H47" i="1"/>
  <c r="H48" i="1"/>
  <c r="H49" i="1"/>
  <c r="H50" i="1"/>
  <c r="H51" i="1"/>
  <c r="H52" i="1"/>
  <c r="H53" i="1"/>
  <c r="H54" i="1"/>
  <c r="H55" i="1"/>
  <c r="H57" i="1"/>
  <c r="H56" i="1"/>
  <c r="H58" i="1"/>
  <c r="H59" i="1"/>
  <c r="H60" i="1"/>
  <c r="H62" i="1"/>
  <c r="H63" i="1"/>
  <c r="H64" i="1"/>
  <c r="H61" i="1"/>
  <c r="H65" i="1"/>
  <c r="H66" i="1"/>
  <c r="H67" i="1"/>
  <c r="H68" i="1"/>
  <c r="H69" i="1"/>
  <c r="H70" i="1"/>
  <c r="H71" i="1"/>
  <c r="H73" i="1"/>
  <c r="H74" i="1"/>
  <c r="H75" i="1"/>
  <c r="H72" i="1"/>
  <c r="H76" i="1"/>
  <c r="H77" i="1"/>
  <c r="H78" i="1"/>
  <c r="H80" i="1"/>
  <c r="H79" i="1"/>
  <c r="H81" i="1"/>
  <c r="H82" i="1"/>
  <c r="H83" i="1"/>
  <c r="H85" i="1"/>
  <c r="H84" i="1"/>
  <c r="H86" i="1"/>
  <c r="H88" i="1"/>
  <c r="H87" i="1"/>
  <c r="H90" i="1"/>
  <c r="H89" i="1"/>
  <c r="H91" i="1"/>
  <c r="H92" i="1"/>
  <c r="H93" i="1"/>
  <c r="H94" i="1"/>
  <c r="H95" i="1"/>
  <c r="H96" i="1"/>
  <c r="H97" i="1"/>
  <c r="H98" i="1"/>
  <c r="H99" i="1"/>
  <c r="H100" i="1"/>
  <c r="H102" i="1"/>
  <c r="H103" i="1"/>
  <c r="H101" i="1"/>
  <c r="H104" i="1"/>
  <c r="H107" i="1"/>
  <c r="H108" i="1"/>
  <c r="H105" i="1"/>
  <c r="H106" i="1"/>
  <c r="H109" i="1"/>
  <c r="H110" i="1"/>
  <c r="H113" i="1"/>
  <c r="H111" i="1"/>
  <c r="H112" i="1"/>
  <c r="H115" i="1"/>
  <c r="H114" i="1"/>
  <c r="H116" i="1"/>
  <c r="H117" i="1"/>
  <c r="H118" i="1"/>
  <c r="H119" i="1"/>
  <c r="H120" i="1"/>
  <c r="H121" i="1"/>
  <c r="H122" i="1"/>
  <c r="H123" i="1"/>
  <c r="H124" i="1"/>
  <c r="H125" i="1"/>
  <c r="H126" i="1"/>
  <c r="H127" i="1"/>
  <c r="H128" i="1"/>
  <c r="H129" i="1"/>
  <c r="H130" i="1"/>
  <c r="H131" i="1"/>
  <c r="H132" i="1"/>
  <c r="H133" i="1"/>
  <c r="H134" i="1"/>
  <c r="H135" i="1"/>
  <c r="H136" i="1"/>
  <c r="H137" i="1"/>
  <c r="H139" i="1"/>
  <c r="H138" i="1"/>
  <c r="H141" i="1"/>
  <c r="H140" i="1"/>
  <c r="H142" i="1"/>
  <c r="H143" i="1"/>
  <c r="H144" i="1"/>
  <c r="H145" i="1"/>
  <c r="H146" i="1"/>
  <c r="H148" i="1"/>
  <c r="H149" i="1"/>
  <c r="H150" i="1"/>
  <c r="H151" i="1"/>
  <c r="H147" i="1"/>
  <c r="H152" i="1"/>
  <c r="H153" i="1"/>
  <c r="H154" i="1"/>
  <c r="H155" i="1"/>
  <c r="H156" i="1"/>
  <c r="H157" i="1"/>
  <c r="H158" i="1"/>
  <c r="H160" i="1"/>
  <c r="H159" i="1"/>
  <c r="H161" i="1"/>
  <c r="H162" i="1"/>
  <c r="H163" i="1"/>
  <c r="H164" i="1"/>
  <c r="H165" i="1"/>
  <c r="H167" i="1"/>
  <c r="H166" i="1"/>
  <c r="H168" i="1"/>
  <c r="H169" i="1"/>
  <c r="H170" i="1"/>
  <c r="H171" i="1"/>
  <c r="H172" i="1"/>
  <c r="H173" i="1"/>
  <c r="H174" i="1"/>
  <c r="H177" i="1"/>
  <c r="H178" i="1"/>
  <c r="H179" i="1"/>
  <c r="H175" i="1"/>
  <c r="H176" i="1"/>
  <c r="H182" i="1"/>
  <c r="H181" i="1"/>
  <c r="H180" i="1"/>
  <c r="H183" i="1"/>
  <c r="H184" i="1"/>
  <c r="H185" i="1"/>
  <c r="H186" i="1"/>
  <c r="H187" i="1"/>
  <c r="H188" i="1"/>
  <c r="H190" i="1"/>
  <c r="H189" i="1"/>
  <c r="H191" i="1"/>
  <c r="H194" i="1"/>
  <c r="H192" i="1"/>
  <c r="H193" i="1"/>
  <c r="H195" i="1"/>
  <c r="H196" i="1"/>
  <c r="H197" i="1"/>
  <c r="H201" i="1"/>
  <c r="H198" i="1"/>
  <c r="H199" i="1"/>
  <c r="H200" i="1"/>
  <c r="H202" i="1"/>
  <c r="H203" i="1"/>
  <c r="H204" i="1"/>
  <c r="H205" i="1"/>
  <c r="H206" i="1"/>
  <c r="H207" i="1"/>
  <c r="H208" i="1"/>
  <c r="H209" i="1"/>
  <c r="H210" i="1"/>
  <c r="H211" i="1"/>
  <c r="H212" i="1"/>
  <c r="H213" i="1"/>
  <c r="H214" i="1"/>
  <c r="H215" i="1"/>
  <c r="H216" i="1"/>
  <c r="H217" i="1"/>
  <c r="H218" i="1"/>
  <c r="H219" i="1"/>
  <c r="H221" i="1"/>
  <c r="H222" i="1"/>
  <c r="H223" i="1"/>
  <c r="H224" i="1"/>
  <c r="H225" i="1"/>
  <c r="H226" i="1"/>
  <c r="H227" i="1"/>
  <c r="H228" i="1"/>
  <c r="H229" i="1"/>
  <c r="H232" i="1"/>
  <c r="H233" i="1"/>
  <c r="H234" i="1"/>
  <c r="H235" i="1"/>
  <c r="H220" i="1"/>
  <c r="H230" i="1"/>
  <c r="H231" i="1"/>
  <c r="H236" i="1"/>
  <c r="H238" i="1"/>
  <c r="H239" i="1"/>
  <c r="H237" i="1"/>
  <c r="H240" i="1"/>
  <c r="H241" i="1"/>
  <c r="H242" i="1"/>
  <c r="H243" i="1"/>
  <c r="H246" i="1"/>
  <c r="H244" i="1"/>
  <c r="H245" i="1"/>
  <c r="H247" i="1"/>
  <c r="H248" i="1"/>
  <c r="H251" i="1"/>
  <c r="H249" i="1"/>
  <c r="H250" i="1"/>
  <c r="H252" i="1"/>
  <c r="H253" i="1"/>
  <c r="H255" i="1"/>
  <c r="H254" i="1"/>
  <c r="H256" i="1"/>
  <c r="H260" i="1"/>
  <c r="H261" i="1"/>
  <c r="H258" i="1"/>
  <c r="H257" i="1"/>
  <c r="H259" i="1"/>
  <c r="H262" i="1"/>
  <c r="H263" i="1"/>
  <c r="H265" i="1"/>
  <c r="H264" i="1"/>
  <c r="H267" i="1"/>
  <c r="H266" i="1"/>
  <c r="H269" i="1"/>
  <c r="H268" i="1"/>
  <c r="H270" i="1"/>
  <c r="H271" i="1"/>
  <c r="H272" i="1"/>
  <c r="H273" i="1"/>
  <c r="H274" i="1"/>
  <c r="H275" i="1"/>
  <c r="H276" i="1"/>
  <c r="H280" i="1"/>
  <c r="H278" i="1"/>
  <c r="H277" i="1"/>
  <c r="H279" i="1"/>
  <c r="H281" i="1"/>
  <c r="H282" i="1"/>
  <c r="H283" i="1"/>
  <c r="H284" i="1"/>
  <c r="H285" i="1"/>
  <c r="H286" i="1"/>
  <c r="H287" i="1"/>
  <c r="H289" i="1"/>
  <c r="H290" i="1"/>
  <c r="H288" i="1"/>
  <c r="H291" i="1"/>
  <c r="H292" i="1"/>
  <c r="H293" i="1"/>
  <c r="H295" i="1"/>
  <c r="H294" i="1"/>
  <c r="H296" i="1"/>
  <c r="H297" i="1"/>
  <c r="H298" i="1"/>
  <c r="H299" i="1"/>
  <c r="H300" i="1"/>
  <c r="H301" i="1"/>
  <c r="H302" i="1"/>
  <c r="H303" i="1"/>
  <c r="H304" i="1"/>
  <c r="H305" i="1"/>
  <c r="H306" i="1"/>
  <c r="H307" i="1"/>
  <c r="H310" i="1"/>
  <c r="H308" i="1"/>
  <c r="H309" i="1"/>
  <c r="H311" i="1"/>
  <c r="H312" i="1"/>
  <c r="H313" i="1"/>
  <c r="H314" i="1"/>
  <c r="H315" i="1"/>
  <c r="H316" i="1"/>
  <c r="H317" i="1"/>
  <c r="H318" i="1"/>
  <c r="H322" i="1"/>
  <c r="H319" i="1"/>
  <c r="H320" i="1"/>
  <c r="H321" i="1"/>
  <c r="H323" i="1"/>
  <c r="H324" i="1"/>
  <c r="H326" i="1"/>
  <c r="H327" i="1"/>
  <c r="H328" i="1"/>
  <c r="H329" i="1"/>
  <c r="H325" i="1"/>
  <c r="H330" i="1"/>
  <c r="H332" i="1"/>
  <c r="H333" i="1"/>
  <c r="H331" i="1"/>
  <c r="H334" i="1"/>
  <c r="H335" i="1"/>
  <c r="H336" i="1"/>
  <c r="H337" i="1"/>
  <c r="H338" i="1"/>
  <c r="H339" i="1"/>
  <c r="H340" i="1"/>
  <c r="H341" i="1"/>
  <c r="H342" i="1"/>
  <c r="H343" i="1"/>
  <c r="H344" i="1"/>
  <c r="H346" i="1"/>
  <c r="H345" i="1"/>
  <c r="H347" i="1"/>
  <c r="H348" i="1"/>
  <c r="H349" i="1"/>
  <c r="H350" i="1"/>
  <c r="H352" i="1"/>
  <c r="H353" i="1"/>
  <c r="H351" i="1"/>
  <c r="H354" i="1"/>
  <c r="H355" i="1"/>
  <c r="H356" i="1"/>
  <c r="H357" i="1"/>
  <c r="H358" i="1"/>
  <c r="H359" i="1"/>
  <c r="H360" i="1"/>
  <c r="H361" i="1"/>
  <c r="H362" i="1"/>
  <c r="H365" i="1"/>
  <c r="H363" i="1"/>
  <c r="H364" i="1"/>
  <c r="H366" i="1"/>
  <c r="H367" i="1"/>
  <c r="H372" i="1"/>
  <c r="H368" i="1"/>
  <c r="H369" i="1"/>
  <c r="H370" i="1"/>
  <c r="H371" i="1"/>
  <c r="H373" i="1"/>
  <c r="H374" i="1"/>
  <c r="H375" i="1"/>
  <c r="H376" i="1"/>
  <c r="H377" i="1"/>
  <c r="H378" i="1"/>
  <c r="H380" i="1"/>
  <c r="H379" i="1"/>
  <c r="H381" i="1"/>
  <c r="H382" i="1"/>
  <c r="H383" i="1"/>
  <c r="H384" i="1"/>
  <c r="H385" i="1"/>
  <c r="H392" i="1"/>
  <c r="H386" i="1"/>
  <c r="H387" i="1"/>
  <c r="H388" i="1"/>
  <c r="H389" i="1"/>
  <c r="H390" i="1"/>
  <c r="H391" i="1"/>
  <c r="H393" i="1"/>
  <c r="H394" i="1"/>
  <c r="H396" i="1"/>
  <c r="H395" i="1"/>
  <c r="H397" i="1"/>
  <c r="H400" i="1"/>
  <c r="H398" i="1"/>
  <c r="H399" i="1"/>
  <c r="H401" i="1"/>
  <c r="H402" i="1"/>
  <c r="H403" i="1"/>
  <c r="H406" i="1"/>
  <c r="H404" i="1"/>
  <c r="H405" i="1"/>
  <c r="H407" i="1"/>
  <c r="H408" i="1"/>
  <c r="H409" i="1"/>
  <c r="H410" i="1"/>
  <c r="H411" i="1"/>
  <c r="H416" i="1"/>
  <c r="H412" i="1"/>
  <c r="H413" i="1"/>
  <c r="H414" i="1"/>
  <c r="H415" i="1"/>
  <c r="H417" i="1"/>
  <c r="H419" i="1"/>
  <c r="H418" i="1"/>
  <c r="H420" i="1"/>
  <c r="H424" i="1"/>
  <c r="H421" i="1"/>
  <c r="H422" i="1"/>
  <c r="H423" i="1"/>
  <c r="H425" i="1"/>
  <c r="H427" i="1"/>
  <c r="H426" i="1"/>
  <c r="H428" i="1"/>
  <c r="H429" i="1"/>
  <c r="H430" i="1"/>
  <c r="H431" i="1"/>
  <c r="H432" i="1"/>
  <c r="H433" i="1"/>
  <c r="H434" i="1"/>
  <c r="H435" i="1"/>
  <c r="H436" i="1"/>
  <c r="H437" i="1"/>
  <c r="H438" i="1"/>
  <c r="H439" i="1"/>
  <c r="H441" i="1"/>
  <c r="H440" i="1"/>
  <c r="H442" i="1"/>
  <c r="H443" i="1"/>
  <c r="H445" i="1"/>
  <c r="H444" i="1"/>
  <c r="H446" i="1"/>
  <c r="H447" i="1"/>
  <c r="H448" i="1"/>
  <c r="H449" i="1"/>
  <c r="H451" i="1"/>
  <c r="H450" i="1"/>
  <c r="H453" i="1"/>
  <c r="H454" i="1"/>
  <c r="H456" i="1"/>
  <c r="H452" i="1"/>
  <c r="H455" i="1"/>
  <c r="H457" i="1"/>
  <c r="H459" i="1"/>
  <c r="H458" i="1"/>
  <c r="H465" i="1"/>
  <c r="H461" i="1"/>
  <c r="H462" i="1"/>
  <c r="H463" i="1"/>
  <c r="H466" i="1"/>
  <c r="H467" i="1"/>
  <c r="H468" i="1"/>
  <c r="H464" i="1"/>
  <c r="H460" i="1"/>
  <c r="H469" i="1"/>
  <c r="H470" i="1"/>
  <c r="H479" i="1"/>
  <c r="H480" i="1"/>
  <c r="H471" i="1"/>
  <c r="H472" i="1"/>
  <c r="H473" i="1"/>
  <c r="H474" i="1"/>
  <c r="H475" i="1"/>
  <c r="H476" i="1"/>
  <c r="H477" i="1"/>
  <c r="H478" i="1"/>
  <c r="H481" i="1"/>
  <c r="H482" i="1"/>
  <c r="H483" i="1"/>
  <c r="H484" i="1"/>
  <c r="H485" i="1"/>
  <c r="H492" i="1"/>
  <c r="H489" i="1"/>
  <c r="H486" i="1"/>
  <c r="H487" i="1"/>
  <c r="H491" i="1"/>
  <c r="H488" i="1"/>
  <c r="H490" i="1"/>
  <c r="H493" i="1"/>
  <c r="H494" i="1"/>
  <c r="H495" i="1"/>
  <c r="H499" i="1"/>
  <c r="H502" i="1"/>
  <c r="H496" i="1"/>
  <c r="H497" i="1"/>
  <c r="H500" i="1"/>
  <c r="H501" i="1"/>
  <c r="H498" i="1"/>
  <c r="H503" i="1"/>
  <c r="H504" i="1"/>
  <c r="H505" i="1"/>
  <c r="H506" i="1"/>
  <c r="H507" i="1"/>
  <c r="H508" i="1"/>
  <c r="H511" i="1"/>
  <c r="H510" i="1"/>
  <c r="H509" i="1"/>
  <c r="H512" i="1"/>
  <c r="H514" i="1"/>
  <c r="H515" i="1"/>
  <c r="H513" i="1"/>
  <c r="H518" i="1"/>
  <c r="H516" i="1"/>
  <c r="H517" i="1"/>
  <c r="H526" i="1"/>
  <c r="H522" i="1"/>
  <c r="H523" i="1"/>
  <c r="H524" i="1"/>
  <c r="H519" i="1"/>
  <c r="H525" i="1"/>
  <c r="H520" i="1"/>
  <c r="H521" i="1"/>
  <c r="H529" i="1"/>
  <c r="H527" i="1"/>
  <c r="H528" i="1"/>
  <c r="H530" i="1"/>
  <c r="H532" i="1"/>
  <c r="H531" i="1"/>
  <c r="H533" i="1"/>
  <c r="H534" i="1"/>
  <c r="H535" i="1"/>
  <c r="H538" i="1"/>
  <c r="H536" i="1"/>
  <c r="H537"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2" i="1"/>
  <c r="H1153" i="1"/>
  <c r="H1154" i="1"/>
  <c r="H1151"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K1339" i="1" l="1"/>
  <c r="K1338" i="1"/>
  <c r="K1337" i="1"/>
  <c r="K1336" i="1"/>
  <c r="K1335" i="1"/>
  <c r="K1334" i="1"/>
  <c r="K1333" i="1"/>
  <c r="K1332" i="1"/>
  <c r="K1331" i="1"/>
  <c r="K1330" i="1"/>
  <c r="K1329" i="1"/>
  <c r="K1328" i="1"/>
  <c r="K1327" i="1"/>
  <c r="K1326" i="1"/>
  <c r="K1325" i="1"/>
  <c r="K1324" i="1"/>
  <c r="K1323" i="1"/>
  <c r="K1322" i="1"/>
  <c r="K1321" i="1"/>
  <c r="K1320" i="1"/>
  <c r="K1319" i="1"/>
  <c r="K1318" i="1"/>
  <c r="K1317" i="1"/>
  <c r="K1316" i="1"/>
  <c r="K1315" i="1"/>
  <c r="K1314" i="1"/>
  <c r="K1313" i="1"/>
  <c r="K1312" i="1"/>
  <c r="K1311" i="1"/>
  <c r="K1310" i="1"/>
  <c r="K1309" i="1"/>
  <c r="K1308" i="1"/>
  <c r="K1307" i="1"/>
  <c r="K1306" i="1"/>
  <c r="K1305" i="1"/>
  <c r="K1304" i="1"/>
  <c r="K1303" i="1"/>
  <c r="K1302" i="1"/>
  <c r="K1301" i="1"/>
  <c r="K1300" i="1"/>
  <c r="K1299" i="1"/>
  <c r="K1298" i="1"/>
  <c r="K1297" i="1"/>
  <c r="K1296" i="1"/>
  <c r="K1295" i="1"/>
  <c r="K1294" i="1"/>
  <c r="K1293" i="1"/>
  <c r="K1292" i="1"/>
  <c r="K1291" i="1"/>
  <c r="K1290" i="1"/>
  <c r="K1289" i="1"/>
  <c r="K1288" i="1"/>
  <c r="K1287" i="1"/>
  <c r="K1286" i="1"/>
  <c r="K1285" i="1"/>
  <c r="K1284" i="1"/>
  <c r="K1283" i="1"/>
  <c r="K1282" i="1"/>
  <c r="K1281" i="1"/>
  <c r="K1280" i="1"/>
  <c r="K1279" i="1"/>
  <c r="K1278" i="1"/>
  <c r="K1277" i="1"/>
  <c r="L1276" i="1"/>
  <c r="K1276" i="1" s="1"/>
  <c r="L1275" i="1"/>
  <c r="K1275" i="1" s="1"/>
  <c r="L1274" i="1"/>
  <c r="K1274" i="1" s="1"/>
  <c r="L1273" i="1"/>
  <c r="K1273" i="1" s="1"/>
  <c r="L1272" i="1"/>
  <c r="K1272" i="1" s="1"/>
  <c r="L1271" i="1"/>
  <c r="K1271" i="1" s="1"/>
  <c r="L1270" i="1"/>
  <c r="K1270" i="1" s="1"/>
  <c r="L1269" i="1"/>
  <c r="K1269" i="1" s="1"/>
  <c r="L1268" i="1"/>
  <c r="K1268" i="1" s="1"/>
  <c r="L1267" i="1"/>
  <c r="K1267" i="1" s="1"/>
  <c r="L1266" i="1"/>
  <c r="K1266" i="1" s="1"/>
  <c r="L1265" i="1"/>
  <c r="K1265" i="1" s="1"/>
  <c r="L1264" i="1"/>
  <c r="K1264" i="1" s="1"/>
  <c r="L1263" i="1"/>
  <c r="K1263" i="1" s="1"/>
  <c r="L1262" i="1"/>
  <c r="K1262" i="1" s="1"/>
  <c r="L1261" i="1"/>
  <c r="K1261" i="1" s="1"/>
  <c r="H8"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alcChain>
</file>

<file path=xl/sharedStrings.xml><?xml version="1.0" encoding="utf-8"?>
<sst xmlns="http://schemas.openxmlformats.org/spreadsheetml/2006/main" count="12126" uniqueCount="4015">
  <si>
    <t>Реєстр інформації про проведені закупівлі товарів, робіт та послуг за 2022-2024 роки</t>
  </si>
  <si>
    <t>№ з/п</t>
  </si>
  <si>
    <t>Вид предмета закупівлі (товари/роботи/послуги)</t>
  </si>
  <si>
    <t>Найменування предмета закупівлі</t>
  </si>
  <si>
    <t>Опис технічних характеристик предмета закупівлі (для обладнання та матеріалів</t>
  </si>
  <si>
    <t>Найменування заходу виробничої програми</t>
  </si>
  <si>
    <t>Одиниця виміру</t>
  </si>
  <si>
    <t>Заплановано згідно з планом фінансування відповідної виробничої програми</t>
  </si>
  <si>
    <t>Загальна вартість заходу, заявлена ОСР у тендерній документації</t>
  </si>
  <si>
    <t>Гіперпосилання на відповідну закупівлю</t>
  </si>
  <si>
    <t>Дата оприлюднення оголошення про проведення закупівлі</t>
  </si>
  <si>
    <t>Ідентифікатор закупівлі/частин предмета закупівлі (лотів)</t>
  </si>
  <si>
    <t>Вартість, що визначена у тендерній пропозиції переможця процедури закупівлі, з яким ОСР має намір укласти договір про закупівлю</t>
  </si>
  <si>
    <t>Дата укладання договору про закупівлю з переможцем</t>
  </si>
  <si>
    <t>Інформація щодо відміни      закупівлі,    причини її    відміни</t>
  </si>
  <si>
    <t>Примітки</t>
  </si>
  <si>
    <t>кількість</t>
  </si>
  <si>
    <t>1</t>
  </si>
  <si>
    <t>2</t>
  </si>
  <si>
    <t>3</t>
  </si>
  <si>
    <t>4</t>
  </si>
  <si>
    <t>5</t>
  </si>
  <si>
    <t>6</t>
  </si>
  <si>
    <t>7</t>
  </si>
  <si>
    <t>8</t>
  </si>
  <si>
    <t>9</t>
  </si>
  <si>
    <t>10</t>
  </si>
  <si>
    <t>11</t>
  </si>
  <si>
    <t>12</t>
  </si>
  <si>
    <t>13</t>
  </si>
  <si>
    <t>14</t>
  </si>
  <si>
    <t>15</t>
  </si>
  <si>
    <t>16</t>
  </si>
  <si>
    <t>17</t>
  </si>
  <si>
    <t>18</t>
  </si>
  <si>
    <t>19</t>
  </si>
  <si>
    <t>20</t>
  </si>
  <si>
    <t>21</t>
  </si>
  <si>
    <t>22</t>
  </si>
  <si>
    <t>Послуги</t>
  </si>
  <si>
    <t>Корекція інформаційної бази електричних мереж 110/35/10(6) кВ і розрахунки економічних еквівалентів реактивної потужності (ЕЕРП) для споживачів АТ «Миколаївобленерго» на період 2023-2024 рр.</t>
  </si>
  <si>
    <t>Згідно діючими стандартами України або країнами походження</t>
  </si>
  <si>
    <t>Забезпечення діяльності</t>
  </si>
  <si>
    <t>послуги</t>
  </si>
  <si>
    <t>https://zakupki.prom.ua/gov/tenders/UA-2022-12-15-017986-a/lot-c8034bdd973f452fbef66375b5964166</t>
  </si>
  <si>
    <t>UA-2022-12-15-017986-a</t>
  </si>
  <si>
    <t>Закупівля не відбулась, торги відмінено через відсутність пропозицій</t>
  </si>
  <si>
    <t>Послуги з розробки документації з атестації 40 робочих місць за умовами праці</t>
  </si>
  <si>
    <t>https://prozorro.gov.ua/tender/UA-2022-12-20-013146-a</t>
  </si>
  <si>
    <t>UA-2022-12-20-013146-a</t>
  </si>
  <si>
    <t>Послуги із інструментальних досліджень шкідливих та важких факторів виробничого середовища та трудового процесу на 40 робочих місць</t>
  </si>
  <si>
    <t>https://prozorro.gov.ua/tender/UA-2022-12-20-011733-a</t>
  </si>
  <si>
    <t>UA-2022-12-20-011733-a</t>
  </si>
  <si>
    <t>Приймальні послуги - прийом в експлуатацію нових вантажопідіймальних механізмів, а саме - частковий технічний огляд підйомнику телескопічного ВИПО-15-01</t>
  </si>
  <si>
    <t>https://zakupki.prom.ua/gov/tenders/UA-2022-12-22-004149-a</t>
  </si>
  <si>
    <t>UA-2022-12-22-004149-a</t>
  </si>
  <si>
    <t>Роботи</t>
  </si>
  <si>
    <t>робота</t>
  </si>
  <si>
    <t>https://zakupki.prom.ua/gov/tenders/UA-2022-12-26-014347-a</t>
  </si>
  <si>
    <t>UA-2022-12-26-014347-a</t>
  </si>
  <si>
    <t>Роботи, пов’язані з розрахунком електромагнітної сумісності та присвоєнням радіочастот.</t>
  </si>
  <si>
    <t>https://zakupki.prom.ua/gov/tenders/UA-2022-12-27-000409-a</t>
  </si>
  <si>
    <t>UA-2022-12-27-000409-a</t>
  </si>
  <si>
    <t>Послуга</t>
  </si>
  <si>
    <t>Послуги з організації харчування осіб, залучених для ліквідації наслідків бойових дій (відновлення пошкоджених мереж Замовника), на території Баштанського району Миколаївської області</t>
  </si>
  <si>
    <t>послуга</t>
  </si>
  <si>
    <t>https://zakupki.prom.ua/gov/tenders/UA-2023-01-10-003930-a</t>
  </si>
  <si>
    <t>UA-2023-01-10-003930-a</t>
  </si>
  <si>
    <t>Послуги з технічної інвентаризації об’єктів нерухомого майна та виготовлення технічної документації (технічних паспортів) на об’єкти нерухомого майна</t>
  </si>
  <si>
    <t>Згідно з діючими стандартами України або країнами похождения</t>
  </si>
  <si>
    <t>https://zakupki.prom.ua/gov/tenders/UA-2023-06-12-009870-a/lot-599fe79911744653b144cd431916f0f6</t>
  </si>
  <si>
    <t>UA-2023-06-12-009870-a</t>
  </si>
  <si>
    <t>Електронні комунікаційні послуги Бізнес-мережі</t>
  </si>
  <si>
    <t>позиції</t>
  </si>
  <si>
    <t>https://zakupivli.pro/gov/tenders/UA-2024-01-03-005245-a</t>
  </si>
  <si>
    <t>UA-2024-01-03-005245-a</t>
  </si>
  <si>
    <t>Надання в користування матеріально-технічних засобів – автомобіля VOLVO FM 12, шасі № YV2J4DAA01A524340, реєстраційний номер ВЕ102Е з напівпричепом ЕL-BERG S48B3</t>
  </si>
  <si>
    <t>https://zakupivli.pro/gov/tenders/UA-2024-01-17-011082-a</t>
  </si>
  <si>
    <t>UA-2024-01-17-011082-a</t>
  </si>
  <si>
    <t>https://zakupivli.pro/gov/tenders/UA-2024-01-24-005749-a/lot-ce72e92725d24e2cae3ca13ee6ba2f8a</t>
  </si>
  <si>
    <t>UA-2024-01-24-005749-a</t>
  </si>
  <si>
    <t>Ремонт блоків високовольтних випробувань БВВ-60/50 кВ ЕТЛ-35К (ГАЗ-3221), зав. № 135, інв. № 59078  та  зав. № 252, інв. № 64779</t>
  </si>
  <si>
    <t>https://zakupivli.pro/gov/tenders/UA-2024-02-12-008518-a/lot-a26832d761e641589e8ada263663cd42</t>
  </si>
  <si>
    <t>UA-2024-02-12-008518-a</t>
  </si>
  <si>
    <t>-</t>
  </si>
  <si>
    <t>Закупівля не відбулась (відсутність учасників)</t>
  </si>
  <si>
    <t>Щоквартальне проведення у 2024 році лабораторних вимірювань концентрацій забруднюючих речовин в підземних водах артезіанських свердловин та каналізаційних стоках</t>
  </si>
  <si>
    <t>https://zakupivli.pro/gov/tenders/UA-2024-02-13-000246-a/lot-bcd89d35f0c44d838c958aa1a5b63a1c</t>
  </si>
  <si>
    <t>UA-2024-02-13-000246-a</t>
  </si>
  <si>
    <t>https://zakupivli.pro/gov/tenders/UA-2024-05-09-009919-a/lot-be253c9ce6a54c6b8e06eb35993617b6</t>
  </si>
  <si>
    <t>UA-2024-05-09-009919-a</t>
  </si>
  <si>
    <t>Комісійне обстеження  по переходу ПЛ-10кВ в районі залізничного переїзду 468 км. перегону Снігурівка – Туркули</t>
  </si>
  <si>
    <t>https://zakupivli.pro/gov/tenders/UA-2024-05-13-006872-a</t>
  </si>
  <si>
    <t>UA-2024-05-13-006872-a</t>
  </si>
  <si>
    <t>Корекція інформаційної бази електричних мереж 110/35/10(6) кВ і розрахунки економічних еквівалентів реактивної потужності (ЕЕРП) для споживачів АТ «Миколаївобленерго» на період 2025-2026рр.</t>
  </si>
  <si>
    <t>https://zakupivli.pro/gov/tenders/UA-2024-07-26-007417-a/lot-70728e38f3da486985e6ec6a4537a548</t>
  </si>
  <si>
    <t>UA-2024-07-26-007417-a</t>
  </si>
  <si>
    <t>Закупівля не відбулась (відсутність пропозицій)</t>
  </si>
  <si>
    <t>Послуги у сфері локальних мереж АТ «Миколаївобленерго» за адресою: м. Миколаїв, вул. Громадянська, 40</t>
  </si>
  <si>
    <t>https://zakupivli.pro/gov/tenders/UA-2024-08-21-010963-a</t>
  </si>
  <si>
    <t>UA-2024-08-21-010963-a</t>
  </si>
  <si>
    <t>Корекція інформаційної бази електричних мереж 110/35/10(6) кВ і розрахунків економічних еквівалентів реактивної потужності (ЕЕРП) для споживачів АТ «Миколаївобленерго» на період 2025-2026рр.</t>
  </si>
  <si>
    <t>https://zakupivli.pro/gov/tenders/ua-2024-09-24-001477-a</t>
  </si>
  <si>
    <t>UA-2024-09-24-001477-a</t>
  </si>
  <si>
    <t>Надання основних та додаткових послуг щодо інформаційно-технологічного супроводу програмних продуктів  за тарифним планом Виконавця  “ПРОФ МАКСІМА” (реєстраційний номер 9200129), що здійснюються шляхом надання  доступу до онлайн-сервісу інформаційної системи  ІТС</t>
  </si>
  <si>
    <t>https://zakupivli.pro/gov/tenders/ua-2024-10-07-002425-a</t>
  </si>
  <si>
    <t>UA-2024-10-07-002425-a</t>
  </si>
  <si>
    <t>https://zakupivli.pro/gov/tenders/ua-2024-10-29-008259-a/lot-808f9e54045142f39389c98b6a1d6d22</t>
  </si>
  <si>
    <t>UA-2024-10-29-008259-a</t>
  </si>
  <si>
    <t>Товар</t>
  </si>
  <si>
    <t>Тени електричні 15 кВт</t>
  </si>
  <si>
    <t>Ремонтна програма</t>
  </si>
  <si>
    <t>штуки</t>
  </si>
  <si>
    <t>https://prozorro.gov.ua/tender/UA-2022-11-11-003650-a</t>
  </si>
  <si>
    <t>UA-2022-11-11-003650-a</t>
  </si>
  <si>
    <t>Комплект обладнання для підписання GSM</t>
  </si>
  <si>
    <t>https://prozorro.gov.ua/tender/UA-2022-11-23-008391-a</t>
  </si>
  <si>
    <t>UA-2022-11-23-008391-a</t>
  </si>
  <si>
    <t>Робота</t>
  </si>
  <si>
    <t>Капітальний ремонт (заміна вікон та дверей) філії АТ «Миколаївобленерго» Снігурівського району за адресою: Миколаївська область, м. Снігурівка, вул. Центральна, 93</t>
  </si>
  <si>
    <t>https://prozorro.gov.ua/tender/UA-2022-12-01-015312-a</t>
  </si>
  <si>
    <t>UA-2022-12-01-015312-a</t>
  </si>
  <si>
    <t>Послуги з супроводу операційної системи Linux тип Centos версія 7 та 8, встановленої на 7-ми серверах Замовника, на яких встановлене білінгове ПЗ та зберігаються дані про споживачів з розподілу електричної енергії Замовника</t>
  </si>
  <si>
    <t>https://zakupki.prom.ua/gov/tenders/UA-2022-12-05-013537-a/lot-7ab6f1fc1394450bb5c6ead5fce69ac8</t>
  </si>
  <si>
    <t>UA-2022-12-05-013537-a</t>
  </si>
  <si>
    <t>Послуги з абонементного обслуговування сервісу «Особистий кабінет побутового споживача з розподілу електроенергії в білінговому ПЗ»</t>
  </si>
  <si>
    <t>https://zakupki.prom.ua/gov/tenders/UA-2022-12-07-015628-a/lot-d0499081e61e446195e1146afdfaf56f</t>
  </si>
  <si>
    <t>UA-2022-12-07-015628-a</t>
  </si>
  <si>
    <t>Капітальний ремонт (заміна вікон та дверей будівель) за адресою: Миколаївська область, м. Снігурівка, вул. Центральна, 93</t>
  </si>
  <si>
    <t>https://zakupki.prom.ua/gov/tenders/UA-2022-12-08-013379-a</t>
  </si>
  <si>
    <t>UA-2022-12-08-013379-a</t>
  </si>
  <si>
    <t>Послуги з супроводу системи управління бази даних білінгового програмного забезпечення Замовника з управління базами даних фізичних осіб – споживачів з розподілу електроенергії Замовника</t>
  </si>
  <si>
    <t>https://zakupki.prom.ua/gov/tenders/UA-2022-12-09-017783-a/lot-fe17315be48d4e22878d5aff3f2cbbe8</t>
  </si>
  <si>
    <t>UA-2022-12-09-017783-a</t>
  </si>
  <si>
    <t>Послуги з супроводу системи управління бази даних білінгового програмного забезпечення Замовника з управління базами даних юридичних осіб – споживачів з розподілу електроенергії Замовника</t>
  </si>
  <si>
    <t>https://zakupki.prom.ua/gov/tenders/UA-2022-12-09-016998-a/lot-9fb8fb20ff72466ba748b27193f2d4f9</t>
  </si>
  <si>
    <t>UA-2022-12-09-016998-a</t>
  </si>
  <si>
    <t>Послуги рухомого (мобільного) зв’язку</t>
  </si>
  <si>
    <t>https://prozorro.gov.ua/tender/UA-2022-12-12-019517-a</t>
  </si>
  <si>
    <t>UA-2022-12-12-019517-a</t>
  </si>
  <si>
    <t>Електронні комунікаційні послуги</t>
  </si>
  <si>
    <t>https://zakupki.prom.ua/gov/tenders/UA-2022-12-12-017953-a/lot-879f45383b55448d9f1f93a806ca0110</t>
  </si>
  <si>
    <t>UA-2022-12-12-017953-a</t>
  </si>
  <si>
    <t>https://zakupki.prom.ua/gov/tenders/UA-2022-12-20-014814-a/lot-9f737bf1c8ae42a9b4b56b4b8a826c30</t>
  </si>
  <si>
    <t>UA-2022-12-20-014814-a</t>
  </si>
  <si>
    <t>Скасована: неможливість усунення виявлених порушень законодавства у сфері публічних закупівель</t>
  </si>
  <si>
    <t>https://zakupki.prom.ua/gov/tenders/UA-2022-12-21-005145-a/lot-035c283860124648843b22cdbe00154f</t>
  </si>
  <si>
    <t>UA-2022-12-21-005145-a</t>
  </si>
  <si>
    <t>Поставка програмної продукції у вигляді доступу до онлайн-сервісів по отриманню в електронному вигляді публічної інформації про юридичних і фізичних осіб в автоматизованих системах на платформі програмного забезпечення «BAF» за допомогою зовнішньою доробки</t>
  </si>
  <si>
    <t>https://zakupki.prom.ua/gov/tenders/UA-2023-01-03-000307-a</t>
  </si>
  <si>
    <t>UA-2023-01-03-000307-a</t>
  </si>
  <si>
    <t>Послуги з супроводу звітних форм для формування звітів в білінговому ПЗ по юридичним особам - споживачам з розподілу електроенергії та фізичним особам-побутовим споживачам з розподілу електроенергії</t>
  </si>
  <si>
    <t>https://zakupki.prom.ua/gov/tenders/UA-2023-01-06-002322-a/lot-6ea98f2c1e33414e91f0007b6c923887</t>
  </si>
  <si>
    <t>UA-2023-01-06-002322-a</t>
  </si>
  <si>
    <t>Закупівля не відбулась</t>
  </si>
  <si>
    <t>https://zakupki.prom.ua/gov/tenders/UA-2023-01-11-005617-a</t>
  </si>
  <si>
    <t>UA-2023-01-11-005617-a</t>
  </si>
  <si>
    <t>Трифазний електронний багатофункціональний лічильник обліку активної та реактивної електроенергії з передачею даних по GSM/GPRS (NIK 2307 ARP3T.1602.MC.21 або еквівалент) (ІП 2.1.4.2.1), трифазний електронний багатофункціональний лічильник обліку активної та реактивної електроенергії АСЕ 6000 CL1.0 (5/100A) із вбудованим модемом Sparklet RS 485 або еквівалент (ІП 2.1.4.2.2)</t>
  </si>
  <si>
    <t>2.1.4.2.1; 2.1.4.2.2</t>
  </si>
  <si>
    <t>https://prozorro.gov.ua/tender/UA-2023-01-12-002886-a</t>
  </si>
  <si>
    <t>UA-2023-01-12-002886-a</t>
  </si>
  <si>
    <t>Послуги з супроводу системи управління бази даних, білінгового програмного забезпечення Замовника з управління базами даних фізичних осіб – побутових споживачів з розподілу електроенергії</t>
  </si>
  <si>
    <t>https://zakupki.prom.ua/gov/tenders/UA-2023-01-16-000673-a</t>
  </si>
  <si>
    <t>UA-2023-01-16-000673-a</t>
  </si>
  <si>
    <t>Розроблення нормативних характеристик та обчислення структури нормативних значень технологічних витрат електроенергії в електричних мережах АТ «Миколаївобленерго»</t>
  </si>
  <si>
    <t>https://zakupki.prom.ua/gov/tenders/UA-2023-01-16-010789-a/lot-2186b1b820184bd08a37c7ade106145d</t>
  </si>
  <si>
    <t>UA-2023-01-16-010789-a</t>
  </si>
  <si>
    <t>Послуги з доступу до онлайн-сервісів і оновлень автоматизованих систем.</t>
  </si>
  <si>
    <t>Згідно з діючими стандартами України або країнами походження</t>
  </si>
  <si>
    <t>https://zakupki.prom.ua/gov/tenders/UA-2023-01-30-002885-a</t>
  </si>
  <si>
    <t>UA-2023-01-30-002885-a</t>
  </si>
  <si>
    <t>Послуги з супроводу звітних форм для формування звітів в білінговому ПЗ по юридичним особам-споживачам з розподілу електроенергії та по фізичним особам-побутовим споживачам з розподілу електроенергії Замовника.</t>
  </si>
  <si>
    <t>https://zakupki.prom.ua/gov/tenders/UA-2023-01-30-005816-a</t>
  </si>
  <si>
    <t>UA-2023-01-30-005816-a</t>
  </si>
  <si>
    <t>Забезпечення виконання технічних умов тимчасового приєднання від 03.10.2022р. №Т-0148 у відповідності до об’ємів робіт передбачених проектно-кошторисною документацією "Нове будівництво 2-х КЛ-0,4 кВ від РУ-0,4 кВ ЗТП-86 від різних секцій шин до будівлі супермаркету м. Вознесенськ, вул. Київська,16. Робочий проект ПГ-0022.1742.00-ПЗ, ЕП, КЛ"</t>
  </si>
  <si>
    <t>заходи з приєднання</t>
  </si>
  <si>
    <t>https://zakupki.prom.ua/gov/tenders/UA-2023-02-02-014823-a</t>
  </si>
  <si>
    <t>UA-2023-02-02-014823-a</t>
  </si>
  <si>
    <t>Періодичний медичний огляд працівників; медичний огляд водіїв транспортних засобів; обов’язкові періодичні психіатричні та наркологічні огляди працівників</t>
  </si>
  <si>
    <t>Технічне обслуговування</t>
  </si>
  <si>
    <t>людей</t>
  </si>
  <si>
    <t>https://zakupki.prom.ua/gov/tenders/UA-2023-02-24-001550-a/lot-1da7cb0a779f40818030faebf90c7d4c</t>
  </si>
  <si>
    <t>UA-2023-02-24-001550-a</t>
  </si>
  <si>
    <t>Комплект інструменту бригади розподільних мереж, (ІП 7.15)</t>
  </si>
  <si>
    <t>7.15</t>
  </si>
  <si>
    <t>одиниці</t>
  </si>
  <si>
    <t>https://zakupki.prom.ua/gov/tenders/UA-2023-03-14-008294-a/lot-0d1996517a864c99abb14c9b0a6a7d6f</t>
  </si>
  <si>
    <t>UA-2023-03-14-008294-a</t>
  </si>
  <si>
    <t>Комплект інструменту служби підстанцій №1, (ІП 7.16)</t>
  </si>
  <si>
    <t>7.16</t>
  </si>
  <si>
    <t>https://zakupki.prom.ua/gov/tenders/UA-2023-03-14-008799-a/lot-201161272c3d4adda8975eb41b271ee6</t>
  </si>
  <si>
    <t>UA-2023-03-14-008799-a</t>
  </si>
  <si>
    <t>Комплект інструменту служби підстанцій №2, (ІП 7.17)</t>
  </si>
  <si>
    <t>7.17</t>
  </si>
  <si>
    <t>https://zakupki.prom.ua/gov/tenders/UA-2023-03-14-009083-a/lot-f7a2edd70ebe4368994230fa9c1e3439</t>
  </si>
  <si>
    <t>UA-2023-03-14-009083-a</t>
  </si>
  <si>
    <t>Розроблення проєктів землеустрою або технічної документації із землеустрою щодо відведення Замовнику в оренду/сервітут 164 земельних ділянок для обслуговування його відповідних об'єктів, на території Братської селищної ради, Вознесенського району, Миколаївської області</t>
  </si>
  <si>
    <t>https://zakupki.prom.ua/gov/tenders/UA-2023-03-27-009645-a/lot-8b41fcb320e0457d83d071c43874634f</t>
  </si>
  <si>
    <t>UA-2023-03-27-009645-a</t>
  </si>
  <si>
    <t>Скасована (відсутність подальшої потреби в закупівлі товарів, робіт і послуг)</t>
  </si>
  <si>
    <t>Товари</t>
  </si>
  <si>
    <t>Комплект меблів керівного персоналу, розділ ІП 7.18</t>
  </si>
  <si>
    <t>7.18</t>
  </si>
  <si>
    <t>https://zakupki.prom.ua/gov/tenders/UA-2023-03-30-002807-a/lot-2a184033f1de4311b058eeca69d95880</t>
  </si>
  <si>
    <t>UA-2023-03-30-002807-a</t>
  </si>
  <si>
    <t>Комплект меблів інженерно-технічного персоналу №1, розділ ІП 7.19</t>
  </si>
  <si>
    <t>7.19</t>
  </si>
  <si>
    <t>https://zakupki.prom.ua/gov/tenders/UA-2023-03-30-003090-a/lot-5a9975516ba84917add6ed05f9329157</t>
  </si>
  <si>
    <t>UA-2023-03-30-003090-a</t>
  </si>
  <si>
    <t>Комплект меблів інженерно-технічного персоналу №2, розділ ІП 7.20</t>
  </si>
  <si>
    <t>7.20</t>
  </si>
  <si>
    <t>https://zakupki.prom.ua/gov/tenders/UA-2023-03-30-003357-a/lot-678f921f9d1044c28ec215203c761a24</t>
  </si>
  <si>
    <t>UA-2023-03-30-003357-a</t>
  </si>
  <si>
    <t>Комплект меблів для електромонтерів, розділ ІП 7.21</t>
  </si>
  <si>
    <t>7.21</t>
  </si>
  <si>
    <t>https://zakupki.prom.ua/gov/tenders/UA-2023-03-30-003736-a/lot-f773a2a9121548629dfa924f1a1c0678</t>
  </si>
  <si>
    <t>UA-2023-03-30-003736-a</t>
  </si>
  <si>
    <t>Закупівля не відбулась(учасник не надав сертифікат) Тендерної документації</t>
  </si>
  <si>
    <t>Комплект меблів для диспетчерського персоналу, розділ ІП 7.22</t>
  </si>
  <si>
    <t>7.22</t>
  </si>
  <si>
    <t>https://zakupki.prom.ua/gov/tenders/UA-2023-04-03-005564-a/lot-d47ca01feffa463b9dd09f8299080bab</t>
  </si>
  <si>
    <t>UA-2023-04-03-005564-a</t>
  </si>
  <si>
    <t>Закупівля не відбулась (Учасник не надав сертифікат, що не відповідає вимогам зазначеним у додатку 4 Тендерної документації)</t>
  </si>
  <si>
    <t>Комп’ютери (ІП 4.1.1.1), ноутбуки (ІП 4.1.1.2), швидкісні сканери (А4) з автоподатчиком (ІП 4.1.5.4), планшетній сканери А4 (ІП 4.1.5.5)</t>
  </si>
  <si>
    <t>Найменувань</t>
  </si>
  <si>
    <t>https://zakupki.prom.ua/gov/tenders/UA-2023-04-04-007083-a/lot-4145000bd99b4a488606889307cbf819</t>
  </si>
  <si>
    <t>UA-2023-04-04-007083-a</t>
  </si>
  <si>
    <t>Забезпечення виконання технічних умов тимчасового приєднання від 02.03.2023 р. № Т-0291 у відповідності до об’ємів робіт, передбачених проектно-кошторисною документацією «Електропостачання житлового будинку по вул. Сінна, 3 в м. Миколаєві. Робочий проект ПГ-0062.23.00-ЕП»</t>
  </si>
  <si>
    <t>роботи</t>
  </si>
  <si>
    <t>https://prozorro.gov.ua/tender/UA-2023-04-12-005809-a</t>
  </si>
  <si>
    <t>UA-2023-04-12-005809-a</t>
  </si>
  <si>
    <t>комплекти</t>
  </si>
  <si>
    <t>https://zakupki.prom.ua/gov/tenders/UA-2023-04-26-007510-a/lot-cde29aba95804cbd927ddf226fc7e8b6</t>
  </si>
  <si>
    <t>UA-2023-04-26-007510-a</t>
  </si>
  <si>
    <t>https://zakupki.prom.ua/gov/tenders/UA-2023-04-26-007630-a/lot-739e8b42fe2547ec8dbc79dcf1018e95</t>
  </si>
  <si>
    <t>UA-2023-04-26-007630-a</t>
  </si>
  <si>
    <t>Робрти</t>
  </si>
  <si>
    <t>Реконструкція  ПС 35/6кВ «ім. Ягодіна» шляхом заміни акумуляторних батарей (ІП 1.1.4.2.1)</t>
  </si>
  <si>
    <t xml:space="preserve"> 1.1.4.2.1</t>
  </si>
  <si>
    <t>https://zakupki.prom.ua/gov/tenders/UA-2023-05-19-004104-a</t>
  </si>
  <si>
    <t>UA-2023-05-19-004104-a</t>
  </si>
  <si>
    <t>Реконструкція ПС 150/10 кВ «Голта-2» шляхом заміни акумуляторних батарей  (ІП 1.1.4.1.3)</t>
  </si>
  <si>
    <t>1.1.4.1.3</t>
  </si>
  <si>
    <t>https://zakupki.prom.ua/gov/tenders/UA-2023-05-19-005240-a</t>
  </si>
  <si>
    <t>UA-2023-05-19-005240-a</t>
  </si>
  <si>
    <t>Проектно-кошторисна документація: «Реконструкція ПС 150/35/6 кВ «Ліски» шляхом заміни ЗРУ-6 кВ» (ІП 1.2.1.3)</t>
  </si>
  <si>
    <t>1.2.1.3</t>
  </si>
  <si>
    <t>https://zakupki.prom.ua/gov/tenders/UA-2023-05-31-007031-a</t>
  </si>
  <si>
    <t>UA-2023-05-31-007031-a</t>
  </si>
  <si>
    <t>Реконструкція об’єктів електромереж АТ «Миколаївобленерго» в частині впровадження інтегрованої автоматизованої системи диспетчерського управління DMS з функціями OMS підприємства з інтеграцією діючих систем телемеханіки АТ «Миколаївобленерго» (перша черга будівництва) ),(Шифр ЕКЕУ.021-35.ТЛМ), (ІП 3.1.1.1)</t>
  </si>
  <si>
    <t>3.1.1.1</t>
  </si>
  <si>
    <t>https://zakupki.prom.ua/gov/tenders/UA-2023-05-31-009111-a/lot-cc66a529c7524a6eb9df684da46c56c5</t>
  </si>
  <si>
    <t>UA-2023-05-31-009111-a</t>
  </si>
  <si>
    <t>Реконструкція ПС 150/110/35/10 кВ «Вознесенська»  шляхом заміни щита постійного струму, щита власних потреб, акумуляторних батарей та зарядних пристроїв  (ІП 1.1.4.1.2)</t>
  </si>
  <si>
    <t>1.1.4.1.2</t>
  </si>
  <si>
    <t>https://zakupki.prom.ua/gov/tenders/UA-2023-06-01-000265-a/lot-93364d7352414434afafdad84c9b55e7</t>
  </si>
  <si>
    <t>UA-2023-06-01-000265-a</t>
  </si>
  <si>
    <t>Забезпечення виконання технічних вимог ІІ розділу до Технічних умов від 07.04.2020 року №01/60-86Н, відповідно до проекту «Проектування електричних мереж зовнішнього електропостачання торгового комплексу – нове приєднання за адресою: м. Первомайськ, вул. Федора Достоєвського, 2-Б/2» (шифр ПГ-0204.21.02)</t>
  </si>
  <si>
    <t>https://zakupki.prom.ua/gov/tenders/UA-2023-06-07-014688-a/lot-bdaa6eeb754a490f99dce7d6c29dd77e</t>
  </si>
  <si>
    <t>UA-2023-06-07-014688-a</t>
  </si>
  <si>
    <t>Скасована (у зв’язку з необхідністю внесення змін до проекту договору )</t>
  </si>
  <si>
    <t>Капітальний ремонт будівлі виробничої, прохідної  (інв.  №12748)  філії  АТ «Миколаївобленерго» Снігурівського району</t>
  </si>
  <si>
    <t>https://zakupki.prom.ua/gov/tenders/UA-2023-06-09-007828-a</t>
  </si>
  <si>
    <t>UA-2023-06-09-007828-a</t>
  </si>
  <si>
    <t>Послуги із супроводу програмного забезпечення з обліку електроенергії для юридичних осіб-споживачів з розподілу електроенергії Замовника</t>
  </si>
  <si>
    <t>https://zakupki.prom.ua/gov/tenders/UA-2023-06-12-012320-a/lot-af9512ce8a2b44f2ac87d30e991e659d</t>
  </si>
  <si>
    <t>UA-2023-06-12-012320-a</t>
  </si>
  <si>
    <t>Послуги із супроводу програмного забезпечення з обліку електроенергії для фізичних осіб-споживачів з розподілу електроенергії Замовника</t>
  </si>
  <si>
    <t>https://zakupki.prom.ua/gov/tenders/UA-2023-06-12-012324-a/lot-82b3a8630a6c4666a20fae6a839c645e</t>
  </si>
  <si>
    <t>UA-2023-06-12-012324-a</t>
  </si>
  <si>
    <t>Renault DUSTER дизель 1,5 (110 к.с.) Life 4X4 або еквівалент (ІП 6.2.1)</t>
  </si>
  <si>
    <t>6.2.1</t>
  </si>
  <si>
    <t>https://zakupki.prom.ua/gov/tenders/UA-2023-06-20-013947-a/lot-322707edccca4f48bb7f427e5763ff11</t>
  </si>
  <si>
    <t>UA-2023-06-20-013947-a</t>
  </si>
  <si>
    <t>Причеп-розпуск ПРЛ-0512 або еквівалент (ІП 6.4.3)</t>
  </si>
  <si>
    <t>6.4.3</t>
  </si>
  <si>
    <t>https://zakupki.prom.ua/gov/tenders/UA-2023-06-21-011159-a/lot-b5466df99d504cfca5a0f103c3e07629</t>
  </si>
  <si>
    <t>UA-2023-06-21-011159-a</t>
  </si>
  <si>
    <t>Пікап Mitsubishi L200 INVITE або еквівалент (ІП 6.1.4)</t>
  </si>
  <si>
    <t>6.1.4</t>
  </si>
  <si>
    <t>https://zakupki.prom.ua/gov/tenders/UA-2023-06-21-011290-a/lot-1308af0efb2b4e648b046649d4d0a01c</t>
  </si>
  <si>
    <t>UA-2023-06-21-011290-a</t>
  </si>
  <si>
    <t>Автомобіль спеціалізований аварійна майстерня ТК-СТRJ-ARM на шасі Citroen Jumper або еквівалент (ІП 6.1.1)</t>
  </si>
  <si>
    <t>6.1.1</t>
  </si>
  <si>
    <t>https://zakupki.prom.ua/gov/tenders/UA-2023-06-21-011487-a/lot-9b03650b522840a399472ce642f20513</t>
  </si>
  <si>
    <t>UA-2023-06-21-011487-a</t>
  </si>
  <si>
    <t>https://zakupki.prom.ua/gov/tenders/UA-2023-07-04-003805-a</t>
  </si>
  <si>
    <t>UA-2023-07-04-003805-a</t>
  </si>
  <si>
    <t>1.1.4.2.1</t>
  </si>
  <si>
    <t>https://zakupki.prom.ua/gov/tenders/UA-2023-07-04-007749-a</t>
  </si>
  <si>
    <t>UA-2023-07-04-007749-a</t>
  </si>
  <si>
    <t>Реконструкція кабельної лінії 0,4 кВ від ТП-440 - ж.б вул. Кобера, 15Б в м. Миколаєві (ІП 1.1.2.4.2.1)</t>
  </si>
  <si>
    <t>1.1.2.4.2.1</t>
  </si>
  <si>
    <t>https://zakupki.prom.ua/gov/tenders/UA-2023-07-05-000339-a</t>
  </si>
  <si>
    <t>UA-2023-07-05-000339-a</t>
  </si>
  <si>
    <t>Закупівля не відбулась (відсутні учасники)</t>
  </si>
  <si>
    <t>Нове будівництво КЛ-0,4 кВ від ТП-1087 до ж.б. вул. 3 Слобідська, 57 в Центральному районі м. Миколаєва (ІП 1.1.1.4.2.1)</t>
  </si>
  <si>
    <t>1.1.1.4.2.1</t>
  </si>
  <si>
    <t>https://zakupki.prom.ua/gov/tenders/UA-2023-07-05-005868-a</t>
  </si>
  <si>
    <t>UA-2023-07-05-005868-a</t>
  </si>
  <si>
    <t>Реконструкція КЛ-0,4 кВ від ТП-617 до ж.б. пр. Центральний, 189 А к.А та к.Б в Центральному районі м. Миколаєва  (ІП 1.1.2.4.2.8)</t>
  </si>
  <si>
    <t>1.1.2.4.2.8</t>
  </si>
  <si>
    <t>https://zakupki.prom.ua/gov/tenders/UA-2023-07-05-012813-a</t>
  </si>
  <si>
    <t>UA-2023-07-05-012813-a</t>
  </si>
  <si>
    <t>Нове будівництво КЛ-0,4 кВ від ТП-252 до ж.б. вул. Громадянська, 42  в Заводському районі м. Миколаєва  (ІП 1.1.1.4.2.2)</t>
  </si>
  <si>
    <t>1.1.1.4.2.2</t>
  </si>
  <si>
    <t>https://zakupki.prom.ua/gov/tenders/UA-2023-07-05-013555-a</t>
  </si>
  <si>
    <t>UA-2023-07-05-013555-a</t>
  </si>
  <si>
    <t>Реконструкція ПС 150/110/35/10 кВ «Вознесенська»  шляхом заміни щита постійного струму, щита власних потреб, акумуляторних батарей та зарядних пристроїв (ІП 1.1.4.1.2)</t>
  </si>
  <si>
    <t>https://zakupki.prom.ua/gov/tenders/UA-2023-07-06-008240-a/lot-047d9726c7e2441a8a1856dbe0c632e4</t>
  </si>
  <si>
    <t>UA-2023-07-06-008240-a</t>
  </si>
  <si>
    <t>Реконструкція КЛ-0,4 кВ від ТП-617 до ж.б вул. 6 Слобідська, 45 к.А та к.Б в Центральному районі м. Миколаєва (ІП 1.1.2.4.2.9)</t>
  </si>
  <si>
    <t>1.1.2.4.2.9</t>
  </si>
  <si>
    <t>https://zakupki.prom.ua/gov/tenders/UA-2023-07-12-002027-a</t>
  </si>
  <si>
    <t>UA-2023-07-12-002027-a</t>
  </si>
  <si>
    <t>Реконструкція КЛ-0,4 кВ від ж.б. пр. Центральний, 189А до ж.б. пр. Центральний, 189 к.А та к.Б в Центральному районі м. Миколаєва (ІП 1.1.2.4.2.7)</t>
  </si>
  <si>
    <t>1.1.2.4.2.7</t>
  </si>
  <si>
    <t>https://zakupki.prom.ua/gov/tenders/UA-2023-07-12-008455-a</t>
  </si>
  <si>
    <t>UA-2023-07-12-008455-a</t>
  </si>
  <si>
    <t>Послуги з розроблення та затвердження відповідними органами виконавчої влади та/або органом місцевого самоврядування проєкту землеустрою або технічної документації із землеустрою щодо відведення в оренду/ сервітут земельних ділянок під енергооб’єктами Замовника, виготовлення матеріалів надання дозволу на розробку проєкту землеустрою, щодо відведення земельної ділянки</t>
  </si>
  <si>
    <t>заходи з приєднання/ забезпечення діяльності</t>
  </si>
  <si>
    <t>https://zakupki.prom.ua/gov/tenders/UA-2023-07-18-003154-a/lot-f3ff406839ff4c959f48c392e5679569</t>
  </si>
  <si>
    <t>UA-2023-07-18-003154-a</t>
  </si>
  <si>
    <t>Реконструкція КЛ-6 кВ від ТП-1248 до ТП-1245 в Корабельному районі м. Миколаєва (ІП 1.1.2.3.2.7)</t>
  </si>
  <si>
    <t>1.1.2.3.2.7</t>
  </si>
  <si>
    <t>https://zakupki.prom.ua/gov/tenders/UA-2023-07-27-006297-a</t>
  </si>
  <si>
    <t>UA-2023-07-27-006297-a</t>
  </si>
  <si>
    <t>Нове будівництво  розвантажувальної ТП, 160 кВА, м. Вознесенськ (розвантаження ТП-102) (ІП 1.1.3.3.1.1)</t>
  </si>
  <si>
    <t>1.1.3.3.1.1</t>
  </si>
  <si>
    <t>https://zakupki.prom.ua/gov/tenders/UA-2023-08-08-000722-a</t>
  </si>
  <si>
    <t>UA-2023-08-08-000722-a</t>
  </si>
  <si>
    <t>Нове  будівництво  розвантажувальної ТП,  160 кВА, м. Вознесенськ (розвантаження ТП-24), (ІП 1.1.3.3.1.2)</t>
  </si>
  <si>
    <t>1.1.3.3.1.2</t>
  </si>
  <si>
    <t>https://zakupki.prom.ua/gov/tenders/UA-2023-08-08-003915-a</t>
  </si>
  <si>
    <t>UA-2023-08-08-003915-a</t>
  </si>
  <si>
    <t>Нове  будівництво РП-10 кВ зона відпочинку Коблево Березанського району Миколаївської області (ІП 1.1.3.3.2.1)</t>
  </si>
  <si>
    <t>1.1.3.3.2.1</t>
  </si>
  <si>
    <t>https://zakupki.prom.ua/gov/tenders/UA-2023-08-09-005834-a/lot-4cb64f2ce334449c84674179ba62199d</t>
  </si>
  <si>
    <t>UA-2023-08-09-005834-a</t>
  </si>
  <si>
    <t>Реконструкція РП-41 в м. Миколаєві (ІП 1.1.4.3.2.1)</t>
  </si>
  <si>
    <t>1.1.4.3.2.1</t>
  </si>
  <si>
    <t>https://zakupki.prom.ua/gov/tenders/UA-2023-08-09-007318-a/lot-c4f75e6cd24d4a00b086b78dcf0110b1</t>
  </si>
  <si>
    <t>UA-2023-08-09-007318-a</t>
  </si>
  <si>
    <t>Нове будівництво КЛ-6 кВ від РП-36 до РП-87 в Центральному районі м. Миколаєва (ІП 1.1.1.3.2.3)</t>
  </si>
  <si>
    <t>1.1.1.3.2.3</t>
  </si>
  <si>
    <t>https://zakupki.prom.ua/gov/tenders/UA-2023-08-09-009630-a/lot-f0bb956c2097426895e3dc6b73340eeb</t>
  </si>
  <si>
    <t>UA-2023-08-09-009630-a</t>
  </si>
  <si>
    <t>Реконструкція КТП-6/0,4 кВ № 25 у м. Миколаєві (ІП 1.1.4.3.1.2)</t>
  </si>
  <si>
    <t>1.1.4.3.1.2</t>
  </si>
  <si>
    <t>https://zakupki.prom.ua/gov/tenders/UA-2023-08-10-007515-a</t>
  </si>
  <si>
    <t>UA-2023-08-10-007515-a</t>
  </si>
  <si>
    <t>Реконструкція КЛ-6 кВ від РП-15 до РП-34 Ф342 в Центральному районі м. Миколаєва» (ІП 1.1.2.3.2.1)</t>
  </si>
  <si>
    <t>1.1.2.3.2.1</t>
  </si>
  <si>
    <t>https://zakupki.prom.ua/gov/tenders/UA-2023-08-11-002839-a/lot-b43aea8d377c44ea9deb09c83119b355</t>
  </si>
  <si>
    <t>UA-2023-08-11-002839-a</t>
  </si>
  <si>
    <t>Реконструкція КТП-22 по вул. Пушкінська – пр. Центральний в м. Миколаїв» (ІП 1.1.4.3.1.3)</t>
  </si>
  <si>
    <t>1.1.4.3.1.3</t>
  </si>
  <si>
    <t>https://zakupki.prom.ua/gov/tenders/UA-2023-08-11-006072-a</t>
  </si>
  <si>
    <t>UA-2023-08-11-006072-a</t>
  </si>
  <si>
    <t>Забезпечення виконання технічних вимог ІІ розділу до технічних умов від 07.04.2020 року №01/60-86Н відповідно до проекту «Проектування електричних мереж зовнішнього електропостачання торгового комплексу – нове приєднання за адресою: м. Первомайськ, вул. Федора Достоєвського, 2-Б/2» (шифр ПГ-0204.21.02)</t>
  </si>
  <si>
    <t>https://zakupki.prom.ua/gov/tenders/UA-2023-08-11-006965-a/lot-df3af7d8d05741e39b8f93ce36258f88</t>
  </si>
  <si>
    <t>UA-2023-08-11-006965-a</t>
  </si>
  <si>
    <t>Забезпечення виконання технічних умов тимчасового приєднання від 16.05.2023 року №Т-0400 відповідно до проекту «Відгалуження (КЛ-10кВ) від опори №79 ПЛ-10 кВ ф-881 ПС 35/10 «Кобзарці» до межі земельної ділянки АТ «УКРТРАНСНАФТА»» (шифр ПГ 0023.1876.00)</t>
  </si>
  <si>
    <t>https://zakupki.prom.ua/gov/tenders/UA-2023-08-14-016544-a/lot-452b7d474d944c7bad2e737fb8b8dc51</t>
  </si>
  <si>
    <t>UA-2023-08-14-016544-a</t>
  </si>
  <si>
    <t>Послуги з організації проведення дистанційного навчання і дистанційної перевірки знань з питань охорони праці, пожежної безпеки, НПАОП та технічної експлуатації електричних станцій і мереж посадових осіб Замовника</t>
  </si>
  <si>
    <t xml:space="preserve">Забезпечення діяльності
</t>
  </si>
  <si>
    <t>https://zakupki.prom.ua/gov/tenders/UA-2023-08-15-010151-a/lot-9195f7c39eed4ef89c61ac8f232db038</t>
  </si>
  <si>
    <t>UA-2023-08-15-010151-a</t>
  </si>
  <si>
    <t xml:space="preserve">     Набір для монтажу СІП (р.7.23 ІП 2022)</t>
  </si>
  <si>
    <t>7.23</t>
  </si>
  <si>
    <t>https://zakupki.prom.ua/gov/tenders/UA-2023-09-27-008463-a/lot-e2caf507f4f84d2f85add271dae43243</t>
  </si>
  <si>
    <t>UA-2023-09-27-008463-a</t>
  </si>
  <si>
    <t>Комплект зварювального обладнання (р.7.26 ІП 2022)</t>
  </si>
  <si>
    <t>7.26</t>
  </si>
  <si>
    <t>https://zakupivli.pro/gov/tenders/UA-2023-09-27-009333-a/lot-98f17b591dc84109ac5e8da92e5eff2f</t>
  </si>
  <si>
    <t>UA-2023-09-27-009333-a</t>
  </si>
  <si>
    <t>Закупівля не відбулась (надана пропозиція не відповідає вимогам оголошення про проведення відкритих торгів та вимогам до предмету закупівлі)</t>
  </si>
  <si>
    <t>Набір електроінструменту (р.7.25 ІП 2022)</t>
  </si>
  <si>
    <t>7.25</t>
  </si>
  <si>
    <t>https://zakupivli.pro/gov/tenders/UA-2023-09-27-010109-a/lot-fe9a7921c03441d79428fe0b5f9da2fa</t>
  </si>
  <si>
    <t>UA-2023-09-27-010109-a</t>
  </si>
  <si>
    <t>Комплект насосного та компресорного обладнання (р.7.24 ІП 2022)</t>
  </si>
  <si>
    <t>7.24</t>
  </si>
  <si>
    <t>https://zakupivli.pro/gov/tenders/UA-2023-09-27-010245-a/lot-72d217dd37754b8c92a1cdcbe7cfa64e</t>
  </si>
  <si>
    <t>UA-2023-09-27-010245-a</t>
  </si>
  <si>
    <t>Ліцензія на право встановлення та використання антивірусного програмного забезпечення ESET PROTECT Essential (р.4.2.3.1 ІП 2023)</t>
  </si>
  <si>
    <t>4.2.3.1</t>
  </si>
  <si>
    <t>https://zakupivli.pro/gov/tenders/UA-2023-09-27-012783-a/lot-36e3bf15b65942d3b61848fb75fcee70</t>
  </si>
  <si>
    <t>UA-2023-09-27-012783-a</t>
  </si>
  <si>
    <t>Комплект гідравлічного інструменту (р.7.28 ІП 2022)</t>
  </si>
  <si>
    <t>7.28</t>
  </si>
  <si>
    <t>https://zakupivli.pro/gov/tenders/UA-2023-09-28-004446-a/lot-10b4da7213194718984e9773acbab110</t>
  </si>
  <si>
    <t>UA-2023-09-28-004446-a</t>
  </si>
  <si>
    <t>Комплект ручного інструменту (р.7.29 ІП 2022)</t>
  </si>
  <si>
    <t>7.29</t>
  </si>
  <si>
    <t>https://zakupivli.pro/gov/tenders/UA-2023-09-28-007260-a/lot-b02c6822cc10475d824b0e8c733dd55f</t>
  </si>
  <si>
    <t>UA-2023-09-28-007260-a</t>
  </si>
  <si>
    <t>Набір бензоінструменту (р.7.27 ІП 2022)</t>
  </si>
  <si>
    <t>7.27</t>
  </si>
  <si>
    <t>https://zakupivli.pro/gov/tenders/UA-2023-09-28-011248-a/lot-484825b64d6547de9a925789a7d9481d</t>
  </si>
  <si>
    <t>UA-2023-09-28-011248-a</t>
  </si>
  <si>
    <t>Набір для монтажу СІП (р.7.6 ІП 2023)</t>
  </si>
  <si>
    <t>7.6</t>
  </si>
  <si>
    <t>https://zakupivli.pro/gov/tenders/UA-2023-10-02-009875-a/lot-f7be424ce9744176b289559fba7e6fc7</t>
  </si>
  <si>
    <t>UA-2023-10-02-009875-a</t>
  </si>
  <si>
    <t>Бензопила STIHL MS-180 або еквівалент (р.7.12 ІП 2023)</t>
  </si>
  <si>
    <t>7.12</t>
  </si>
  <si>
    <t>https://zakupivli.pro/gov/tenders/UA-2023-10-03-000801-a/lot-efdafa2a4add4c4db1bb9216441b0e34</t>
  </si>
  <si>
    <t>UA-2023-10-03-000801-a</t>
  </si>
  <si>
    <t>Висоторіз STIHL НТ-135 або еквівалент (р.7.11 ІП 2023)</t>
  </si>
  <si>
    <t>7.11</t>
  </si>
  <si>
    <t>https://zakupivli.pro/gov/tenders/UA-2023-10-03-002930-a/lot-31b27225152a442ba3fd98efd2f56ded</t>
  </si>
  <si>
    <t>UA-2023-10-03-002930-a</t>
  </si>
  <si>
    <t>Дриль ударний Bosch Professional GSB 550 з набором 5 свердел або еквівалент (р.7.8 ІП 2023)</t>
  </si>
  <si>
    <t>7.8</t>
  </si>
  <si>
    <t>https://zakupivli.pro/gov/tenders/UA-2023-10-06-002568-a/lot-e52cac1a12f04004a63fc189d90c66b9</t>
  </si>
  <si>
    <t>UA-2023-10-06-002568-a</t>
  </si>
  <si>
    <t>Компресор Metabo Basic 280-50 W OF або еквівалент (р.7.10 ІП 2023)</t>
  </si>
  <si>
    <t>7.10</t>
  </si>
  <si>
    <t>https://zakupivli.pro/gov/tenders/UA-2023-10-06-003433-a/lot-5f03fdba2baa492ca9e1ec600f36765f</t>
  </si>
  <si>
    <t>UA-2023-10-06-003433-a</t>
  </si>
  <si>
    <t>Комплект зварювального обладнання (р.7.7 ІП 2023)</t>
  </si>
  <si>
    <t>7.7</t>
  </si>
  <si>
    <t>https://zakupivli.pro/gov/tenders/UA-2023-10-06-008997-a/lot-e0cdabfa89bc4a5198c8a4b304d1866a</t>
  </si>
  <si>
    <t>UA-2023-10-06-008997-a</t>
  </si>
  <si>
    <t>Кутова шліфувальна машина Makita 230 мм GA 9020 або еквівалент (р.7.9 ІП 2023)</t>
  </si>
  <si>
    <t>7.9</t>
  </si>
  <si>
    <t>https://zakupivli.pro/gov/tenders/UA-2023-10-09-000618-a/lot-86c3594fd2da4870a60fc0ce81d155b2</t>
  </si>
  <si>
    <t>UA-2023-10-09-000618-a</t>
  </si>
  <si>
    <t>https://zakupivli.pro/gov/tenders/UA-2023-10-09-004314-a/lot-df200ef3525841109ce20024f1efef23</t>
  </si>
  <si>
    <t>UA-2023-10-09-004314-a</t>
  </si>
  <si>
    <t>https://zakupivli.pro/gov/tenders/UA-2023-10-10-005356-a/lot-07ba07126fa042a596c0d4e180a83136</t>
  </si>
  <si>
    <t>UA-2023-10-10-005356-a</t>
  </si>
  <si>
    <t>https://zakupivli.pro/gov/tenders/UA-2023-10-12-002851-a/lot-72d217dd37754b8c92a1cdcbe7cfa64e</t>
  </si>
  <si>
    <t>UA-2023-10-12-002851-a</t>
  </si>
  <si>
    <t>Забезпечення виконання технічних умов тимчасового приєднання від 13.09.2023 року №Т-0721 відповідно до проекту «Нове приєднання базової станції зв’язку (зем. ділянка кад. №4823383900:09:000:0083) за адресою: Миколаївський р-н, Воскресенська с/р» (шифр ПГ 0023.1965.00)</t>
  </si>
  <si>
    <t>https://zakupivli.pro/gov/tenders/UA-2023-10-12-004553-a</t>
  </si>
  <si>
    <t>UA-2023-10-12-004553-a</t>
  </si>
  <si>
    <t>Забезпечення виконання технічних умов тимчасового приєднання від 13.09.2023 року №Т-0722 відповідно до проекту «Базова станція в Інгульській с/р Баштанського району Миколаївської області» (шифр ПГ – 0422.23.00)</t>
  </si>
  <si>
    <t>https://zakupivli.pro/gov/tenders/UA-2023-10-12-007871-a</t>
  </si>
  <si>
    <t>UA-2023-10-12-007871-a</t>
  </si>
  <si>
    <t>https://zakupivli.pro/gov/tenders/UA-2023-10-16-004082-a/lot-e67be5d6044042cca17dd9a3a18ac677</t>
  </si>
  <si>
    <t>UA-2023-10-16-004082-a</t>
  </si>
  <si>
    <t>https://zakupivli.pro/gov/tenders/UA-2023-10-16-005832-a/lot-0934dc311a634a7e8856d59c35176381</t>
  </si>
  <si>
    <t>UA-2023-10-16-005832-a</t>
  </si>
  <si>
    <t>Сервери (р. 4.1.2.1, 4.1.2.2 ІП 2022)</t>
  </si>
  <si>
    <t>4.1.2.1; 4.1.2.2</t>
  </si>
  <si>
    <t>https://zakupivli.pro/gov/tenders/UA-2023-10-16-007639-a/lot-cd61dbd902894842be98f839cf5ff7c1</t>
  </si>
  <si>
    <t>UA-2023-10-16-007639-a</t>
  </si>
  <si>
    <t>Набір для монтажу СІП (р.7.23 ІП 2022)</t>
  </si>
  <si>
    <t>https://zakupivli.pro/gov/tenders/UA-2023-10-17-002883-a/lot-8268a0b8d10149f0ad6462b474def5c7</t>
  </si>
  <si>
    <t>UA-2023-10-17-002883-a</t>
  </si>
  <si>
    <t>Сідловий тягач MAN TGX 33.480 6x6 BL SA або еквівалент (р. 6.4.2 ІП 2023)</t>
  </si>
  <si>
    <t>6.4.2</t>
  </si>
  <si>
    <t>https://zakupivli.pro/gov/tenders/UA-2023-10-17-013056-a/lot-9229187a8bcc4c478d73a76a4a46f18e</t>
  </si>
  <si>
    <t>UA-2023-10-17-013056-a</t>
  </si>
  <si>
    <t>https://zakupivli.pro/gov/tenders/UA-2023-10-18-002682-a/lot-fe9a7921c03441d79428fe0b5f9da2fa</t>
  </si>
  <si>
    <t>UA-2023-10-18-002682-a</t>
  </si>
  <si>
    <t>https://zakupivli.pro/gov/tenders/UA-2023-10-18-002728-a/lot-e52cac1a12f04004a63fc189d90c66b9</t>
  </si>
  <si>
    <t>UA-2023-10-18-002728-a</t>
  </si>
  <si>
    <t>Напівпричеп WIELTON NS3S або еквівалент (р. 6.4.3 ІП 2023)</t>
  </si>
  <si>
    <t>https://zakupivli.pro/gov/tenders/UA-2023-10-18-007532-a/lot-f0a43fc35883471d9a67f9fcea6931eb</t>
  </si>
  <si>
    <t>UA-2023-10-18-007532-a</t>
  </si>
  <si>
    <t>Citroen Berlingo 1.5 BlueHDi 100 МКПП L або еквівалент (р. 6.2.1 ІП 2023)</t>
  </si>
  <si>
    <t>https://zakupivli.pro/gov/tenders/UA-2023-10-18-011688-a/lot-c1fa347c0f3c4dbb9e88efdc0eb80b3c</t>
  </si>
  <si>
    <t>UA-2023-10-18-011688-a</t>
  </si>
  <si>
    <t>Mitsubishi L200 INVITE або еквівалент (р. 6.1.3 ІП 2023)</t>
  </si>
  <si>
    <t>6.1.3</t>
  </si>
  <si>
    <t>https://zakupivli.pro/gov/tenders/UA-2023-10-18-013841-a/lot-50f40e64945c4e069e263588b8ed6653</t>
  </si>
  <si>
    <t>UA-2023-10-18-013841-a</t>
  </si>
  <si>
    <t>Автомобіль CITROЁN Jumper 2.2 BlueHDi 165 МКПП-6 з пакетом "БІЗНЕС" або еквівалент (р. 6.1.4 ІП 2023)</t>
  </si>
  <si>
    <t>https://zakupivli.pro/gov/tenders/UA-2023-10-18-013858-a/lot-761b190a862346baa916694a038a428f</t>
  </si>
  <si>
    <t>UA-2023-10-18-013858-a</t>
  </si>
  <si>
    <t>Закупівля не відбулась (учасника відхилено-тендерна пропозиція не відповідає умовам технічної специфікації та іншим вимогам щодо предмета закупівл)</t>
  </si>
  <si>
    <t>https://zakupivli.pro/gov/tenders/UA-2023-10-19-002821-a</t>
  </si>
  <si>
    <t>UA-2023-10-19-002821-a</t>
  </si>
  <si>
    <t>Автопідйомник COMET 14 | 2 | 6 HQ JIB НА IVECO Daily 35С14D подвійна кабіна  або еквівалент (р. 6.4.1 ІП 2023)</t>
  </si>
  <si>
    <t>6.4.1</t>
  </si>
  <si>
    <t>https://zakupivli.pro/gov/tenders/UA-2023-10-19-007728-a/lot-f5b6c064eb594ee4a2223c929cce70bd</t>
  </si>
  <si>
    <t>UA-2023-10-19-007728-a</t>
  </si>
  <si>
    <t>Бурильно-кранова машина БКМ-2М на базі трактора ХТА-250 або еквівалент (р. 6.3.1 ІП 2023)</t>
  </si>
  <si>
    <t>6.3.1</t>
  </si>
  <si>
    <t>https://zakupivli.pro/gov/tenders/UA-2023-10-19-010076-a/lot-739408c1d49845d8a4e6b2a6f8b5bedf</t>
  </si>
  <si>
    <t>UA-2023-10-19-010076-a</t>
  </si>
  <si>
    <t>Автомобіль бортовий SINOTRUK SITRAK С7H або еквівалент (р. 6.1.2 ІП 2023)</t>
  </si>
  <si>
    <t>6.1.2</t>
  </si>
  <si>
    <t>https://zakupivli.pro/gov/tenders/UA-2023-10-20-001262-a/lot-ed8950ca481e4c89b51219115acbf509</t>
  </si>
  <si>
    <t>UA-2023-10-20-001262-a</t>
  </si>
  <si>
    <t>Автомобіль спеціалізований аварійна майстерня ТК-СТRJ-ARM на шасі Citroen Jumper або еквівалент (р. 6.1.1 ІП 2023)</t>
  </si>
  <si>
    <t>https://zakupivli.pro/gov/tenders/UA-2023-10-20-003000-a/lot-a52f4b156f1d456ca6a74b1da9df74c8</t>
  </si>
  <si>
    <t>UA-2023-10-20-003000-a</t>
  </si>
  <si>
    <t>https://zakupivli.pro/gov/tenders/UA-2023-11-02-003783-a/lot-abe705e3250f49879a8f12447e6467ad</t>
  </si>
  <si>
    <t>UA-2023-11-02-003783-a</t>
  </si>
  <si>
    <t>https://zakupivli.pro/gov/tenders/UA-2023-11-09-013371-a/lot-c290a7331b084d98a2e962fdfe76eea1</t>
  </si>
  <si>
    <t>UA-2023-11-09-013371-a</t>
  </si>
  <si>
    <t>https://zakupivli.pro/gov/tenders/UA-2023-11-10-000709-a/lot-17b3a7bd7162415687e7ab4b618bcbac</t>
  </si>
  <si>
    <t>UA-2023-11-10-000709-a</t>
  </si>
  <si>
    <t>https://zakupivli.pro/gov/tenders/UA-2023-11-14-008368-a/lot-8d44455b015349f78bf9847542bef18b</t>
  </si>
  <si>
    <t>UA-2023-11-14-008368-a</t>
  </si>
  <si>
    <t>Закупівля не відбулась (учасника дискваліфіковано-в пропозиції учасника відсутня копія сертифікату відповідності щодо ВИРОБНИКА)</t>
  </si>
  <si>
    <t>Сервери (р. 4.1.2.1, 4.1.2.2 ІП 2023)</t>
  </si>
  <si>
    <t>https://zakupivli.pro/gov/tenders/UA-2023-11-16-005506-a/lot-15b9ef0186ba45aa88c7c04ab90a8669</t>
  </si>
  <si>
    <t>UA-2023-11-16-005506-a</t>
  </si>
  <si>
    <t>Комп’ютери (р. 4.1.1.1 ІП 2023), швидкісний сканер з автоподатчиком (р. 4.1.5.4 ІП 2023), планшетний сканер (р. 4.1.5.5 ІП 2023)</t>
  </si>
  <si>
    <t>4.1.1.1; 4.1.5.4; 4.1.5.5</t>
  </si>
  <si>
    <t>https://zakupivli.pro/gov/tenders/UA-2023-11-16-014139-a/lot-48c0c0bf11054486919b64de34b94418</t>
  </si>
  <si>
    <t>UA-2023-11-16-014139-a</t>
  </si>
  <si>
    <t>Вантажний бортовий автомобіль УАК АБ-4 на шасі SITRAK C7H 6х4 (р. 6.1.2 IП 2023)</t>
  </si>
  <si>
    <t>https://zakupivli.pro/gov/tenders/UA-2023-11-17-000081-a</t>
  </si>
  <si>
    <t>UA-2023-11-17-000081-a</t>
  </si>
  <si>
    <t>Випробувальний комплекс OMICRON CMC 356 в комплекті з ПО, валізою та ноутбуком або еквівалент (р. 7.5 ІП 2023)</t>
  </si>
  <si>
    <t>7.5</t>
  </si>
  <si>
    <t>https://zakupivli.pro/gov/tenders/UA-2023-11-17-005330-a/lot-15b9ef0186ba45aa88c7c04ab90a8669</t>
  </si>
  <si>
    <t>UA-2023-11-17-005330-a</t>
  </si>
  <si>
    <t>Мультиметр-реєстратор цифровий Brymen BM-525 або еквівалент (р.7.19 ІП 2023)</t>
  </si>
  <si>
    <t>https://zakupivli.pro/gov/tenders/UA-2023-11-17-010105-a/lot-435e0c7c9bc6474d8dd9f5f297c762a8</t>
  </si>
  <si>
    <t>UA-2023-11-17-010105-a</t>
  </si>
  <si>
    <t>BAS Клієнтська ліцензія ПРОФ на 300 користувачів (р. 4.3.1.2, ІП 2023)</t>
  </si>
  <si>
    <t>4.3.1.2</t>
  </si>
  <si>
    <t>https://zakupivli.pro/gov/tenders/UA-2023-11-17-012401-a/lot-f66d6509fee6423fb74c9354faf05fae</t>
  </si>
  <si>
    <t>UA-2023-11-17-012401-a</t>
  </si>
  <si>
    <t>Електровисоторіз типу STIHL HTA-86 або еквівалент  в комплекті з акумуляторною батарею AR 2000 або еквівалент, зарядним пристроєм AL 300 або еквівалент та ріжучою гарнітурою (р.7.13 ІП 2023)</t>
  </si>
  <si>
    <t>7.13</t>
  </si>
  <si>
    <t>https://zakupivli.pro/gov/tenders/UA-2023-11-20-002460-a/lot-e2f3e542ee16422f9cdd9c7e4a9608c8</t>
  </si>
  <si>
    <t>UA-2023-11-20-002460-a</t>
  </si>
  <si>
    <t>Мегаомметр "ЕС0210/2Г" або еквівалент (р.7.20 ІП 2023)</t>
  </si>
  <si>
    <t>https://zakupivli.pro/gov/tenders/UA-2023-11-20-002490-a/lot-435e0c7c9bc6474d8dd9f5f297c762a8</t>
  </si>
  <si>
    <t>UA-2023-11-20-002490-a</t>
  </si>
  <si>
    <t>Цифровий прилад для пошуку замикань на землю ESG NT або еквівалент  (р. 7.2, ІП 2023)</t>
  </si>
  <si>
    <t>7.2</t>
  </si>
  <si>
    <t>https://zakupivli.pro/gov/tenders/UA-2023-11-20-002855-a/lot-aa420a5db6864b9c81f94e2e2902af2a</t>
  </si>
  <si>
    <t>UA-2023-11-20-002855-a</t>
  </si>
  <si>
    <t>Система пошуку пошкоджень оболонки методом біполярного падіння напруги MFM-10 або еквівалент (р. 7.1, ІП 2023)</t>
  </si>
  <si>
    <t>7.1</t>
  </si>
  <si>
    <t>https://zakupivli.pro/gov/tenders/UA-2023-11-20-003722-a/lot-551027d025ed410e82ad0b9bb308a71e</t>
  </si>
  <si>
    <t>UA-2023-11-20-003722-a</t>
  </si>
  <si>
    <t>Електрокоса типу STIHL FSA-90 або еквівалент в комплекті з акумуляторною батарею AR 2000 або еквівалент  та зарядним пристроєм AL 300 або еквівалент (р.7.15 ІП 2023)</t>
  </si>
  <si>
    <t>https://zakupivli.pro/gov/tenders/UA-2023-11-20-003829-a/lot-0ad03bac2958446996ec94bbc5fe4970</t>
  </si>
  <si>
    <t>UA-2023-11-20-003829-a</t>
  </si>
  <si>
    <t>Переносний аналізатор параметрів якості електричної енергії Metrel MI 2892 EU або еквівалент (р.7.4 ІП 2023)</t>
  </si>
  <si>
    <t>7.4</t>
  </si>
  <si>
    <t>https://zakupivli.pro/gov/tenders/UA-2023-11-20-003845-a/lot-435e0c7c9bc6474d8dd9f5f297c762a8</t>
  </si>
  <si>
    <t>UA-2023-11-20-003845-a</t>
  </si>
  <si>
    <t>Електропила типу STIHL MSA 220 C-B або еквівалент в комплекті з акумуляторною батарею AR 2000 або еквівалент та зарядним пристроєм AL 300 або еквівалент (р.7.14 ІП 2023)</t>
  </si>
  <si>
    <t>7.14</t>
  </si>
  <si>
    <t>https://zakupivli.pro/gov/tenders/UA-2023-11-20-004987-a/lot-c2f9f004d6fc49b0b3422fc3f9944ad8</t>
  </si>
  <si>
    <t>UA-2023-11-20-004987-a</t>
  </si>
  <si>
    <t>Деіонізатор води «Веда-1» або еквівалент (р. 7.3 ІП 2023)</t>
  </si>
  <si>
    <t>7.3</t>
  </si>
  <si>
    <t>https://zakupivli.pro/gov/tenders/UA-2023-11-20-005607-a</t>
  </si>
  <si>
    <t>UA-2023-11-20-005607-a</t>
  </si>
  <si>
    <t>Аналітичні ваги AS 310.R2 Rad wad або еквівалент (р. 7.18 ІП 2023)</t>
  </si>
  <si>
    <t>https://zakupivli.pro/gov/tenders/UA-2023-11-20-005867-a</t>
  </si>
  <si>
    <t>UA-2023-11-20-005867-a</t>
  </si>
  <si>
    <t>Подрібнювач гілок АМ-120БД МАХ або еквівалент (р. 7.17, ІП 2023)</t>
  </si>
  <si>
    <t>https://zakupivli.pro/gov/tenders/UA-2023-11-20-006084-a/lot-91221bc00dd54b89a8ccca18d71cd390</t>
  </si>
  <si>
    <t>UA-2023-11-20-006084-a</t>
  </si>
  <si>
    <t>Багатофункціональний пристрій Canon imageRUNNER 1643i або еквівалент (р. 4.1.5.2 IП 2023)</t>
  </si>
  <si>
    <t>https://zakupivli.pro/gov/tenders/UA-2023-11-20-009217-a/lot-872e98aa0e74406ea91f99e97c6cfb1f</t>
  </si>
  <si>
    <t>UA-2023-11-20-009217-a</t>
  </si>
  <si>
    <t>https://zakupivli.pro/gov/tenders/UA-2023-11-22-016236-a/lot-c0d681baa91c4c0fbcb8daa48d5e63eb</t>
  </si>
  <si>
    <t>UA-2023-11-22-016236-a</t>
  </si>
  <si>
    <t>Реконструкція ПС 150/35/(6)10 кВ шляхом заміни застарілого обладнання на трансформатори напруги (6)10кВ типу НТАМІ  (ІП 2.1.3.2.2.1)</t>
  </si>
  <si>
    <t>2.1.3.2.2.1</t>
  </si>
  <si>
    <t>https://zakupivli.pro/gov/tenders/UA-2023-11-22-016260-a</t>
  </si>
  <si>
    <t>UA-2023-11-22-016260-a</t>
  </si>
  <si>
    <t>https://zakupivli.pro/gov/tenders/UA-2023-11-23-012098-a</t>
  </si>
  <si>
    <t>UA-2023-11-23-012098-a</t>
  </si>
  <si>
    <t>Набір для монтажу СІП (р.7.23 IП 2022)</t>
  </si>
  <si>
    <t>https://zakupivli.pro/gov/tenders/UA-2023-11-23-012325-a</t>
  </si>
  <si>
    <t>UA-2023-11-23-012325-a</t>
  </si>
  <si>
    <t>Набір для монтажу СІП (р.7.6 IП 2023)</t>
  </si>
  <si>
    <t>https://zakupivli.pro/gov/tenders/UA-2023-11-23-013953-a</t>
  </si>
  <si>
    <t>UA-2023-11-23-013953-a</t>
  </si>
  <si>
    <t>Багатофункціональний лічильник електроенергії  SL7000 Smart або еквівалент з модемом (р. 2.1.2.3, ІП 2023)</t>
  </si>
  <si>
    <t>2.1.2.3</t>
  </si>
  <si>
    <t>https://zakupivli.pro/gov/tenders/UA-2023-11-28-002980-a/lot-45ae0d5a41bb4737956d9d3fe242e57e</t>
  </si>
  <si>
    <t>UA-2023-11-28-002980-a</t>
  </si>
  <si>
    <t>Зразковий лічильник PWS 2.3 GenX (класу 0,1) або еквівалент (р. 2.1.5.1 ІП2023)</t>
  </si>
  <si>
    <t>2.1.5.1</t>
  </si>
  <si>
    <t>https://zakupivli.pro/gov/tenders/UA-2023-11-28-003378-a/lot-feabf7a98baf4e77960829f301a9f264</t>
  </si>
  <si>
    <t>UA-2023-11-28-003378-a</t>
  </si>
  <si>
    <t>Індикатор працездатності схем обліку електроенергії (навантаження ступеневе 6.5 кВт) ( р. 2.1.5.3 ІП 2023)</t>
  </si>
  <si>
    <t>2.1.5.3</t>
  </si>
  <si>
    <t>https://zakupivli.pro/gov/tenders/UA-2023-11-28-003434-a/lot-e2264127bc804b1daebad31314a807ae</t>
  </si>
  <si>
    <t>UA-2023-11-28-003434-a</t>
  </si>
  <si>
    <t>Аналізатор РLC мережі (р. 2.1.5.4 ІП 2023)</t>
  </si>
  <si>
    <t>2.1.5.4</t>
  </si>
  <si>
    <t>https://zakupivli.pro/gov/tenders/UA-2023-11-28-005311-a/lot-f286237828194e81b2258cedf81e68e5</t>
  </si>
  <si>
    <t>UA-2023-11-28-005311-a</t>
  </si>
  <si>
    <t>Компенсовані струмові ліщата СТ 100 або еквівалент ( р. 2.1.5.2 ІП 2023)</t>
  </si>
  <si>
    <t>2.1.5.2</t>
  </si>
  <si>
    <t>https://zakupivli.pro/gov/tenders/UA-2023-11-28-009747-a/lot-10e64ded17c14039bd0196396161a8cd</t>
  </si>
  <si>
    <t>UA-2023-11-28-009747-a</t>
  </si>
  <si>
    <t>https://zakupivli.pro/gov/tenders/UA-2023-11-29-006893-a</t>
  </si>
  <si>
    <t>UA-2023-11-29-006893-a</t>
  </si>
  <si>
    <t>Послуги із супроводу програмного забезпечення з обліку електроенергії для юридичних осіб-споживачів з розподілу електроенергії</t>
  </si>
  <si>
    <t>https://zakupivli.pro/gov/tenders/UA-2023-11-29-013952-a/lot-1da0d1081e6749e1a92d627e60d09dbc</t>
  </si>
  <si>
    <t>UA-2023-11-29-013952-a</t>
  </si>
  <si>
    <t>Послуги з виготовлення технічної документації з нормативно грошової оцінки земельних ділянок та затвердження відповідними органами виконавчої влади та/або органом місцевого самоврядування технічної документації з нормативно грошової оцінки земельних ділянок під енергооб’єктами Замовника в межах Миколаївської та Херсонської областей</t>
  </si>
  <si>
    <t>забезпечення діяльності</t>
  </si>
  <si>
    <t>https://zakupivli.pro/gov/tenders/UA-2023-12-04-004340-a/lot-daf6532663334627b69699685321b989</t>
  </si>
  <si>
    <t>UA-2023-12-04-004340-a</t>
  </si>
  <si>
    <t>Послуги із супроводу програмного забезпечення з обліку електроенергії для фізичних осіб-споживачів з розподілу електроенергії</t>
  </si>
  <si>
    <t>https://zakupivli.pro/gov/tenders/UA-2023-12-04-007430-a/lot-65dc3a10cd6a46b4a8f0e204d335d429</t>
  </si>
  <si>
    <t>UA-2023-12-04-007430-a</t>
  </si>
  <si>
    <t>https://zakupivli.pro/gov/tenders/UA-2023-12-05-014119-a/lot-55b67d8d13d74738a29ce2f9b406409f</t>
  </si>
  <si>
    <t>UA-2023-12-05-014119-a</t>
  </si>
  <si>
    <t>Забезпечення виконання технічних умов тимчасового приєднання ТУ 000814 061123 1 14 19 5 000000 1 відповідно до проекту "Земельна ділянка по пров. Козацький третій, 1 в м. Миколаєві" "Електропостачання" (шифр ПГ 0492.23.00)</t>
  </si>
  <si>
    <t>https://zakupivli.pro/gov/tenders/UA-2023-12-05-014231-a</t>
  </si>
  <si>
    <t>UA-2023-12-05-014231-a</t>
  </si>
  <si>
    <t>Забезпечення виконання технічних умов тимчасового приєднання від 26.10.2023 року ТУ 000794 261023 1 14 20 5 000000 1 відповідно до проекту «Житловий будинок по вул. Антонюка Андрія, 87 в м. Миколаєві» (шифр ПГ 0514.23.00)</t>
  </si>
  <si>
    <t>https://zakupivli.pro/gov/tenders/UA-2023-12-05-016169-a</t>
  </si>
  <si>
    <t>UA-2023-12-05-016169-a</t>
  </si>
  <si>
    <t>Скотч двосторонній акриловий 3M VHB 4910F або еквівалент</t>
  </si>
  <si>
    <t>https://zakupivli.pro/gov/tenders/UA-2023-12-06-004611-a/lot-977ed6bc96824b7080680aa79ab868fa</t>
  </si>
  <si>
    <t>UA-2023-12-06-004611-a</t>
  </si>
  <si>
    <t>Ящики для інструментів</t>
  </si>
  <si>
    <t>https://zakupivli.pro/gov/tenders/UA-2023-12-06-008837-a/lot-d4b8e02a126c441186ab365152f02116</t>
  </si>
  <si>
    <t>UA-2023-12-06-008837-a</t>
  </si>
  <si>
    <t>Капітальний ремонт (заміна вікон) ПС Мар'ївка ОПУ (ГЩУ, акумуляторна, допоміжні приміщення) інв. № 300881   АТ "Миколаївобленерго" за адресою: с. Мар'ївка, Баштанський р-н, Миколаївська обл.</t>
  </si>
  <si>
    <t>https://zakupivli.pro/gov/tenders/UA-2023-12-06-010818-a</t>
  </si>
  <si>
    <t>UA-2023-12-06-010818-a</t>
  </si>
  <si>
    <t>Капітальний ремонт (заміна вікон) будівлі виробничого корпусу №4 інв. №7320 за адресою: м. Миколаїв, вул. Громадянська, 40</t>
  </si>
  <si>
    <t>https://zakupivli.pro/gov/tenders/UA-2023-12-06-012051-a</t>
  </si>
  <si>
    <t>UA-2023-12-06-012051-a</t>
  </si>
  <si>
    <t>Капітальний ремонт (заміна вікон) ПС Центральна будівля ОПУ  інв. № 30232 АТ "Миколаївобленерго" за адресою: вул. Енергетиків, 1, м. Миколаїв</t>
  </si>
  <si>
    <t>https://zakupivli.pro/gov/tenders/UA-2023-12-06-013084-a</t>
  </si>
  <si>
    <t>UA-2023-12-06-013084-a</t>
  </si>
  <si>
    <t>Забезпечення виконання технічних умов тимчасового приєднання від 20.07.2023 року №Т-0538 відповідно до проекту "Нове приєднання земельної ділянки 4822381300:07:016:0003 по вул. 1-го Травня (між будинками 13-15) в с. Михайлівка Первомайського району Миколаївської області"</t>
  </si>
  <si>
    <t>https://zakupivli.pro/gov/tenders/UA-2023-12-07-012289-a</t>
  </si>
  <si>
    <t>UA-2023-12-07-012289-a</t>
  </si>
  <si>
    <t>https://zakupivli.pro/gov/tenders/UA-2023-12-07-013731-a/lot-2eaf054698aa46619a3d7f815d7c824b</t>
  </si>
  <si>
    <t>UA-2023-12-07-013731-a</t>
  </si>
  <si>
    <t>Автомобіль спеціалізований TK-PLT-APM на базі Peugeot Landtreck (р. 6.1.3 ІП 2023)</t>
  </si>
  <si>
    <t>https://zakupivli.pro/gov/tenders/UA-2023-12-12-012763-a</t>
  </si>
  <si>
    <t>UA-2023-12-12-012763-a</t>
  </si>
  <si>
    <t>Забезпечення виконання технічних умов тимчасового приєднання ТУ 000883 281123 1 14 13 5 000000 1  відповідно до проекту «Електропостачання житлового будинку за адресою: Миколаївський р-н, с. Новопетрівське, вул. Маліновського, 30А» (шифр ПГ 171.2023.01)</t>
  </si>
  <si>
    <t>https://zakupivli.pro/gov/tenders/UA-2023-12-22-006950-a</t>
  </si>
  <si>
    <t>UA-2023-12-22-006950-a</t>
  </si>
  <si>
    <t>Забезпечення виконання технічних умов тимчасового приєднання ТУ 000880 281123 1 14 13 5 000000 1  відповідно до проекту «Електропостачання житлового будинку за адресою: Миколаївський р-н, с. Новопетрівське, пров. Нагорний, б. 5А» (шифр ПГ 169.2023.01)</t>
  </si>
  <si>
    <t>https://zakupivli.pro/gov/tenders/UA-2023-12-22-007068-a</t>
  </si>
  <si>
    <t>UA-2023-12-22-007068-a</t>
  </si>
  <si>
    <t>Забезпечення виконання технічних умов тимчасового приєднання ТУ 000953 211223 1 14 13 5 000000 1 відповідно до проекту «Електропостачання квартири за адресою: Миколаївський р-н, с. Себине, вул. Соборна, 15, кв. 2» (шифр ПГ 189.2023.01)</t>
  </si>
  <si>
    <t>https://zakupivli.pro/gov/tenders/UA-2024-01-22-008687-a</t>
  </si>
  <si>
    <t>UA-2024-01-22-008687-a</t>
  </si>
  <si>
    <t>Забезпечення виконання технічних умов тимчасового приєднання ТУ 000887 291123 1 14 18 5 000000 1  відповідно до проекту «Електропостачання магазину продовольчих та промислових товарів за адресою: м. Снігурівка, вул. Центральна, 146» (шифр ПГ 188.2023.01)</t>
  </si>
  <si>
    <t>https://zakupivli.pro/gov/tenders/UA-2024-01-25-008748-a</t>
  </si>
  <si>
    <t>UA-2024-01-25-008748-a</t>
  </si>
  <si>
    <t>Забезпечення виконання технічних умов тимчасового приєднання ТУ 000916 071223 1 14 03 5 000000 1 відповідно до проекту «Електропостачання нежитлової будівлі ТОВ фірма «Брокер Сервіс» за адресою: смт. Криве Озеро, Первомайського району, Миколаївської області, вул. Кобзаря, 6» (шифр 96-12-2023)</t>
  </si>
  <si>
    <t>https://zakupivli.pro/gov/tenders/UA-2024-02-06-007695-a</t>
  </si>
  <si>
    <t>UA-2024-02-06-007695-a</t>
  </si>
  <si>
    <t>https://zakupivli.pro/gov/tenders/UA-2024-02-06-009042-a</t>
  </si>
  <si>
    <t>UA-2024-02-06-009042-a</t>
  </si>
  <si>
    <t>Покажчики напруги від 1 кВ до 220 кВ</t>
  </si>
  <si>
    <t>https://zakupivli.pro/gov/tenders/UA-2024-02-14-007538-a/lot-3bc477d1340b4d15bbbb1bbfca83d418</t>
  </si>
  <si>
    <t>UA-2024-02-14-007538-a</t>
  </si>
  <si>
    <t>Забезпечення виконання технічних умов тимчасового приєднання ТУ 000855 171123 1 14 20 5 000000 1 відповідно до проекту «Реконструкція електропостачання нежитлового приміщення за адресою: пр. Корабелів, 18-Б в м. Миколаєві» (шифр ПГ 1291.12.2023)</t>
  </si>
  <si>
    <t>https://zakupivli.pro/gov/tenders/UA-2024-02-16-006216-a</t>
  </si>
  <si>
    <t>UA-2024-02-16-006216-a</t>
  </si>
  <si>
    <t>Забезпечення виконання технічних умов тимчасового приєднання ТУ 000962 281223 1 14 19 5 000000 1 відповідно до проекту «Нове приєднання нежитлового приміщення за адресою: м. Миколаїв, вул. Будівельників, буд. 18/10» (шифр ПГ 0024.2096.00)</t>
  </si>
  <si>
    <t>https://zakupivli.pro/gov/tenders/UA-2024-02-16-006371-a</t>
  </si>
  <si>
    <t>UA-2024-02-16-006371-a</t>
  </si>
  <si>
    <t>Забезпечення виконання технічних умов тимчасового приєднання ТУ 000928 131223 1 14 13 5 000000 1 відповідно до проекту «Збільшення потужності приєднання нежитлового об’єкту (АЗС) за адресою: Миколаївський р-н, м. Нова Одеса, вул. Центральна, б. 4-А» (шифр ПГ 0023.2079.00)</t>
  </si>
  <si>
    <t>https://zakupivli.pro/gov/tenders/UA-2024-02-16-006584-a</t>
  </si>
  <si>
    <t>UA-2024-02-16-006584-a</t>
  </si>
  <si>
    <t>Забезпечення виконання технічних умов тимчасового приєднання ТУ 000854 171123 1 14 20 5 000000 1 відповідно до проекту «Електропостачання житлового будинку за адресою: Миколаївський р-н, с. Михайло-Ларине, вул. Шосейна, б.53» (шифр ПГ 205.2023.01)</t>
  </si>
  <si>
    <t>https://zakupivli.pro/gov/tenders/UA-2024-02-16-006739-a</t>
  </si>
  <si>
    <t>UA-2024-02-16-006739-a</t>
  </si>
  <si>
    <t>Забезпечення виконання технічних умов тимчасового приєднання ТУ 000022 170124 1 14 20 5 000000 1 відповідно до проекту «Електропостачання житлового будинку за адресою: м. Миколаїв, вул. Торгова, б.195» (шифр ПГ 212.2024.01)</t>
  </si>
  <si>
    <t>https://zakupivli.pro/gov/tenders/UA-2024-02-16-006914-a</t>
  </si>
  <si>
    <t>UA-2024-02-16-006914-a</t>
  </si>
  <si>
    <t>Забезпечення виконання технічних умов тимчасового приєднання ТУ 000024 170124 1 14 20 5 000000 1 відповідно до проекту «Електропостачання земельної ділянки кад. № 4810136600:05:005:0011 (для будівництва і обслуговування житлового будинку) за адресою: м. Миколаїв, провул. 1Липовий, буд. №1/1 (шифр ПГ 211.2024.01)</t>
  </si>
  <si>
    <t>https://zakupivli.pro/gov/tenders/UA-2024-02-16-007082-a</t>
  </si>
  <si>
    <t>UA-2024-02-16-007082-a</t>
  </si>
  <si>
    <t>Послуги з перевірки та випробування захисних властивостей  фільтрів - поглиначів ФП-100У</t>
  </si>
  <si>
    <t>https://zakupivli.pro/gov/tenders/UA-2024-02-20-006807-a/lot-a5e2e49823794b60962182c5f630b19e</t>
  </si>
  <si>
    <t>UA-2024-02-20-006807-a</t>
  </si>
  <si>
    <t>Забезпечення виконання технічних умов тимчасового приєднання ТУ 000925 111223 1 14 18 5 000000 1 відповідно до проекту «Збільшення потужності приєднання майнового комплексу за адресою: м. Снігурівка, вул. Суворова, б. 120» (шифр ПГ 0023.2088.00)</t>
  </si>
  <si>
    <t>https://zakupivli.pro/gov/tenders/UA-2024-02-21-005020-a</t>
  </si>
  <si>
    <t>UA-2024-02-21-005020-a</t>
  </si>
  <si>
    <t>Забезпечення виконання технічних умов тимчасового приєднання ТУ 000957 261223 1 14 20 5 000000 1 відповідно до проекту «Електропостачання садового будинку за адресою: Миколаївський р-н., с. Українка, вул. Степова, 1б» (шифр ПГ 192.2023.01)</t>
  </si>
  <si>
    <t>https://zakupivli.pro/gov/tenders/UA-2024-02-29-000144-a</t>
  </si>
  <si>
    <t>UA-2024-02-29-000144-a</t>
  </si>
  <si>
    <t>Забезпечення виконання технічних умов тимчасового приєднання ТУ 000040 250124 1 14 07 5 000000 1 відповідно до проекту «Електропостачання житлового будинку за адресою: м. Миколаїв, вул. Поштова, б.56» (шифр ПГ 215.2024.01)</t>
  </si>
  <si>
    <t>https://zakupivli.pro/gov/tenders/UA-2024-02-29-000284-a</t>
  </si>
  <si>
    <t>UA-2024-02-29-000284-a</t>
  </si>
  <si>
    <t>Забезпечення виконання технічних умов тимчасового приєднання ТУ 000035 240124 1 14 07 5 000000 1 відповідно до проекту «Електропостачання житлового будинку за адресою: м. Миколаїв, вул. Поштова, б.124А» (шифр ПГ 214.2024.01)</t>
  </si>
  <si>
    <t>https://zakupivli.pro/gov/tenders/UA-2024-03-04-001974-a</t>
  </si>
  <si>
    <t>UA-2024-03-04-001974-a</t>
  </si>
  <si>
    <t>Забезпечення виконання технічних умов тимчасового приєднання ТУ 000049 300124 1 14 14 5 000000 1 відповідно до проекту «Електропостачання житлового будинку за адресою: Миколаївська обл., с. Степанівка, вул. Степова, буд 2а» (шифр ПГ 219.2024.01)</t>
  </si>
  <si>
    <t>https://zakupivli.pro/gov/tenders/UA-2024-03-04-002172-a</t>
  </si>
  <si>
    <t>UA-2024-03-04-002172-a</t>
  </si>
  <si>
    <t>Автоматичні вимикачі</t>
  </si>
  <si>
    <t>https://zakupivli.pro/gov/tenders/UA-2024-03-07-000332-a/lot-08e20146dca04ab4a09a0cce4b9703c8</t>
  </si>
  <si>
    <t>UA-2024-03-07-000332-a</t>
  </si>
  <si>
    <t>Послуги з супроводу програмного комплексу АСКОЕ АТ «Миколаївобленерго» (базове програмне забезпечення «Системи обліку електричної енергії «НоваСиС-Корпорація») та її подальших версій, для забезпечення виконання вимог НКРЕКП, ПрАТ «НЕК «УКРЕНЕРГО», інших зацікавлених сторін, сервісне обслуговування, консультування з питань експлуатації та адміністрування програмного комплексу АСКОЕ Замовника на межі з РЕЕ, споживачами та технічного обліку Замовника</t>
  </si>
  <si>
    <t>https://zakupivli.pro/gov/tenders/UA-2024-03-07-007210-a</t>
  </si>
  <si>
    <t>UA-2024-03-07-007210-a</t>
  </si>
  <si>
    <t>Комп’ютерна програма «АСТОР 8» або еквівалент (далі – КП) у вигляді модулів, проведення інсталяції та впровадження КП у промислову експлуатацію, проведення навчання персоналу (р. 4.3.7.1 ІП 2024р.)</t>
  </si>
  <si>
    <t>4.3.7.1</t>
  </si>
  <si>
    <t>https://zakupivli.pro/gov/tenders/UA-2024-03-13-003329-a/lot-27e80e3e69aa4a9fb30632f9137720a2</t>
  </si>
  <si>
    <t>UA-2024-03-13-003329-a</t>
  </si>
  <si>
    <t>Забезпечення виконання технічних умов тимчасового приєднання ТУ 000020 110124 1 14 19 5 000000 1 відповідно до проекту «Збільшення потужності приєднання нежитлових приміщень магазину продовольчих товарів за адресою: м. Миколаїв, вул. 3 Слобідська, буд.30/7» (шифр ПГ 0024.2108.00)</t>
  </si>
  <si>
    <t>https://zakupivli.pro/gov/tenders/UA-2024-03-15-004337-a</t>
  </si>
  <si>
    <t>UA-2024-03-15-004337-a</t>
  </si>
  <si>
    <t>Забезпечення виконання технічних умов тимчасового приєднання ТУ 000044 290124 1 14 14 5 000000 1 відповідно до проекту «Електропостачання житлового будинку за адресою: Баштанський р-н, с. Костичі, вул. І. Франка, 15» (шифр ПГ 217.2024.01)</t>
  </si>
  <si>
    <t>https://zakupivli.pro/gov/tenders/UA-2024-03-20-006994-a</t>
  </si>
  <si>
    <t>UA-2024-03-20-006994-a</t>
  </si>
  <si>
    <t>Капітальний ремонт будівлі ЗТП-10/0,4кВ  №108 (інв.№32641) Первомайської дільниці Північного району електричних мереж АТ «Миколаївобленерго» за адресою: Миколаївська обл., м. Первомайськ, вул. Миколи Вінграновського</t>
  </si>
  <si>
    <t>https://zakupivli.pro/gov/tenders/UA-2024-03-22-000956-a</t>
  </si>
  <si>
    <t>UA-2024-03-22-000956-a</t>
  </si>
  <si>
    <t>Капітальний ремонт будівлі ЗТП-10/0,4кВ  №121 (інв. №33555) Первомайської дільниці Північного району електричних мереж АТ «Миколаївобленерго» за адресою: Миколаївська обл., м. Первомайськ, вул. Жуковського</t>
  </si>
  <si>
    <t>https://zakupivli.pro/gov/tenders/UA-2024-03-22-001169-a</t>
  </si>
  <si>
    <t>UA-2024-03-22-001169-a</t>
  </si>
  <si>
    <t>Капітальний ремонт будівлі ЗТП-10/0,4кВ № 139 (інв № 34728) Первомайської дільниці Північного району електричних мереж АТ «Миколаївобленерго» за адресою: Миколаївська область, м. Первомайськ, вул. Одеська</t>
  </si>
  <si>
    <t>https://zakupivli.pro/gov/tenders/UA-2024-03-22-001432-a</t>
  </si>
  <si>
    <t>UA-2024-03-22-001432-a</t>
  </si>
  <si>
    <t>Капітальний ремонт будівлі ЗТП-10/0,4  кВ  №212 (інв.  №58604) Первомайської дільниці Північного району електричних мереж АТ «Миколаївобленерго» за адресою: Миколаївська область, Первомайський район, смт. Підгородна, вул. Шкільна</t>
  </si>
  <si>
    <t>https://zakupivli.pro/gov/tenders/UA-2024-03-22-002327-a</t>
  </si>
  <si>
    <t>UA-2024-03-22-002327-a</t>
  </si>
  <si>
    <t>Капітальний ремонт будівлі ЗТП-10/0,4 кВ  №785 (інв.  №51074) Первомайської дільниці Північного району електричних мереж АТ «Миколаївобленерго» за адресою: Миколаївська область, Первомайський район, с.Сінюшин Брід, вул. Первомайська</t>
  </si>
  <si>
    <t>https://zakupivli.pro/gov/tenders/UA-2024-03-22-002585-a</t>
  </si>
  <si>
    <t>UA-2024-03-22-002585-a</t>
  </si>
  <si>
    <t>Капітальний ремонт будівлі ЗТП-10/0,4  кВ №961 (інв. №52764) Первомайської дільниці Північного району електричних мереж АТ «Миколаївобленерго» за адресою: Миколаївська обл., м. Первомайськ, вул. Трудової Слави</t>
  </si>
  <si>
    <t>https://zakupivli.pro/gov/tenders/UA-2024-03-22-002819-a</t>
  </si>
  <si>
    <t>UA-2024-03-22-002819-a</t>
  </si>
  <si>
    <t>Забезпечення виконання технічних умов тимчасового приєднання ТУ 000058 080224 1 14 20 5 000000 1 відповідно до проекту «Будівництво котельні тепловою потужністю 4 МВт по вул. Янтарній, 67 в м. Миколаїв» (шифр 27/10-2023)</t>
  </si>
  <si>
    <t>https://zakupivli.pro/gov/tenders/UA-2024-03-26-006684-a</t>
  </si>
  <si>
    <t>UA-2024-03-26-006684-a</t>
  </si>
  <si>
    <t>Забезпечення виконання технічних умов тимчасового приєднання ТУ 000084 210224 1 14 17 5 000000 1 відповідно до проекту «Електропостачання житлового будинку за адресою: Миколаївська обл., Новобузький р-н, м. Новий Буг, вул. Щорса, буд.6» (шифр ПГ 231.2024.01-ЕП)</t>
  </si>
  <si>
    <t>https://zakupivli.pro/gov/tenders/UA-2024-03-26-007504-a</t>
  </si>
  <si>
    <t>UA-2024-03-26-007504-a</t>
  </si>
  <si>
    <t>Забезпечення виконання технічних умов стандартного приєднання ТУ 000001 060224 1 14 17 5 000000 1 відповідно до проекту «Нежитлова будівля, склад, с. Шевченкове, вул. Мигуна 27б» (шифр ПГ-01.24.24.00-ЕП)</t>
  </si>
  <si>
    <t>https://zakupivli.pro/gov/tenders/UA-2024-03-26-008230-a</t>
  </si>
  <si>
    <t>UA-2024-03-26-008230-a</t>
  </si>
  <si>
    <t>Забезпечення виконання технічних умов тимчасового приєднання ТУ 000073 140224 1 14 19 5 000000 1 відповідно до проекту «Електропостачання житлового будинку за адресою: м. Миколаїв, вул. Дев’ята лінія, б. 104» (шифр ПГ 230.2024.01-ЕП)</t>
  </si>
  <si>
    <t>https://zakupivli.pro/gov/tenders/UA-2024-03-29-005379-a</t>
  </si>
  <si>
    <t>UA-2024-03-29-005379-a</t>
  </si>
  <si>
    <t>https://zakupivli.pro/gov/tenders/UA-2024-04-17-004388-a/lot-4d5c57a016134913b54233b9167dd526</t>
  </si>
  <si>
    <t>UA-2024-04-17-004388-a</t>
  </si>
  <si>
    <t>Забезпечення виконання технічних умов тимчасового приєднання ТУ 000147 180324 1 14 19 5 000000 1 відповідно до проекту «Електропостачання нежитлової будівлі за адресою: м. Миколаїв, вул. 7 Слобідська, б. 70/1» (шифр ПГ 264.2024.01-ЕП)</t>
  </si>
  <si>
    <t>https://zakupivli.pro/gov/tenders/UA-2024-04-17-010703-a</t>
  </si>
  <si>
    <t>UA-2024-04-17-010703-a</t>
  </si>
  <si>
    <t>Забезпечення виконання технічних умов тимчасового приєднання ТУ 000139 150324 1 14 19 5 000000 1 відповідно до проекту «Нове приєднання нежитлового приміщення за адресою: м. Миколаїв, вул. Спортивна буд. 13» (шифр ПГ 0024.2159.00)</t>
  </si>
  <si>
    <t>https://zakupivli.pro/gov/tenders/UA-2024-04-17-012005-a</t>
  </si>
  <si>
    <t>UA-2024-04-17-012005-a</t>
  </si>
  <si>
    <t>Забезпечення виконання технічних умов тимчасового приєднання ТУ 000842 151123 1 14 20 5 000000 1 відповідно до проекту «Збільшення потужності приєднання нежитлового приміщення за адресою: м. Миколаїв, пр. Богоявленський, 305» (шифр ПГ 0023.2031.00)</t>
  </si>
  <si>
    <t>https://zakupivli.pro/gov/tenders/UA-2024-04-24-010553-a</t>
  </si>
  <si>
    <t>UA-2024-04-24-010553-a</t>
  </si>
  <si>
    <t>Забезпечення виконання технічних умов тимчасового приєднання ТУ 000005 220124 1 14 10 2 000000 1 відповідно до проекту «Нове приєднання готелю з автостоянкою за адресою: м. Вознесенськ, вул. Київська, 28А» (шифр ПГ 0024.2165.00)</t>
  </si>
  <si>
    <t>https://zakupivli.pro/gov/tenders/UA-2024-04-24-011217-a</t>
  </si>
  <si>
    <t>UA-2024-04-24-011217-a</t>
  </si>
  <si>
    <t>Забезпечення виконання технічних умов тимчасового приєднання ТУ 000138 150324 1 14 20 5 000000 1 відповідно до проекту «Земельна ділянка (4823383000:12:000:0244) для ведення особистого селянського господарства за адресою: Миколаївська обл., Вітовський р-н, Погорілівська с/рада » (шифр ПГ 261.2024.00-ЕП)</t>
  </si>
  <si>
    <t>https://zakupivli.pro/gov/tenders/UA-2024-04-26-004607-a</t>
  </si>
  <si>
    <t>UA-2024-04-26-004607-a</t>
  </si>
  <si>
    <t>Затискачі, cкоба для заземлення</t>
  </si>
  <si>
    <t>заходи з приєднання, ремонтні програми</t>
  </si>
  <si>
    <t>https://zakupivli.pro/gov/tenders/UA-2024-05-14-003967-a/lot-387419b8fb6641209dbe98451f6a2b5f</t>
  </si>
  <si>
    <t>UA-2024-05-14-003967-a</t>
  </si>
  <si>
    <t>Послуги з технічного, сервісного обслуговування та ремонту обладнання котельні Замовника, що розташована за адресою: вул. Громадянська, 40, м. Миколаїв</t>
  </si>
  <si>
    <t>https://zakupivli.pro/gov/tenders/UA-2024-05-15-011037-a/lot-98b20c94606842fb9aa813d73705c9af</t>
  </si>
  <si>
    <t>UA-2024-05-15-011037-a</t>
  </si>
  <si>
    <t>Центробіжний АС вентилятор або еквівалент</t>
  </si>
  <si>
    <t>https://zakupivli.pro/gov/tenders/UA-2024-05-16-007131-a/lot-b704570d0d414f45b75858e0dbc843b3</t>
  </si>
  <si>
    <t>UA-2024-05-16-007131-a</t>
  </si>
  <si>
    <t>Металорукав</t>
  </si>
  <si>
    <t>https://zakupivli.pro/gov/tenders/UA-2024-05-20-006800-a/lot-4a70f238fde84d098383fbcc48168c73</t>
  </si>
  <si>
    <t>UA-2024-05-20-006800-a</t>
  </si>
  <si>
    <t>Послуги з захоронення побутових відходів</t>
  </si>
  <si>
    <t>https://zakupivli.pro/gov/tenders/UA-2024-05-21-006221-a/lot-e12c6e43a989408391472dce7569a97f</t>
  </si>
  <si>
    <t>UA-2024-05-21-006221-a</t>
  </si>
  <si>
    <t>Кондиціонери та їх монтаж</t>
  </si>
  <si>
    <t>https://zakupivli.pro/gov/tenders/UA-2024-05-21-008746-a/lot-2899f74346f5467580df298d15cabc6d</t>
  </si>
  <si>
    <t>UA-2024-05-21-008746-a</t>
  </si>
  <si>
    <t>Закупівля не відбулась (учасника відхилено)</t>
  </si>
  <si>
    <t>Первинний технічний огляд вантажопідіймальних механізмів, первинний технічний огляд великотоннажних та інших технологічних транспортних засобів та цистерн для перевезення небезпечних вантажів</t>
  </si>
  <si>
    <t>https://zakupivli.pro/gov/tenders/UA-2024-05-23-006215-a/lot-7ce454ce48984272865514b7314fb2d7</t>
  </si>
  <si>
    <t>UA-2024-05-23-006215-a</t>
  </si>
  <si>
    <t>Капітальний ремонт будівлі ЗТП-10/0,4 № 470 (інв. №47112) Вознесенської дільниці Вознесенського району електричних мереж за адресою: Миколаївська обл., с. Вознесенське, школа, вул. Учительська (Шкільна), 31</t>
  </si>
  <si>
    <t>https://zakupivli.pro/gov/tenders/UA-2024-05-23-010647-a</t>
  </si>
  <si>
    <t>UA-2024-05-23-010647-a</t>
  </si>
  <si>
    <t>Капітальний ремонт будівлі ЗТП-10/0,4 №180 (інв. №37078) Вознесенської дільниці Вознесенського району електричних мереж за адресою: Миколаївська обл., м. Вознесенськ, вул. Київська, 279а</t>
  </si>
  <si>
    <t>https://zakupivli.pro/gov/tenders/UA-2024-05-23-011192-a</t>
  </si>
  <si>
    <t>UA-2024-05-23-011192-a</t>
  </si>
  <si>
    <t>Автомобільні шини</t>
  </si>
  <si>
    <t>https://zakupivli.pro/gov/tenders/UA-2024-05-23-012024-a/lot-7c38b43322844d7489e42da3ee01cd7b</t>
  </si>
  <si>
    <t>UA-2024-05-23-012024-a</t>
  </si>
  <si>
    <t>Капітальний ремонт будівлі ЗТП-10/0,4 № 490  (інв. №47362)  Вознесенської дільниці, Вознесенського району електричних мереж за адресою: Миколаївська обл., с. Новогригорівка, зернотік, вул. Комбайнерів, 47</t>
  </si>
  <si>
    <t>https://zakupivli.pro/gov/tenders/UA-2024-05-24-000234-a</t>
  </si>
  <si>
    <t>UA-2024-05-24-000234-a</t>
  </si>
  <si>
    <t>Капітальний ремонт будівлі ЗТП-10/0,4 № 410 (інв. №46017) Вознесенської дільниці, Вознесенського району електричних мереж за адресою: Миколаївська обл., с. Новосілка (школа),  вул. Центральна, 18</t>
  </si>
  <si>
    <t>https://zakupivli.pro/gov/tenders/UA-2024-05-24-000344-a</t>
  </si>
  <si>
    <t>UA-2024-05-24-000344-a</t>
  </si>
  <si>
    <t>Капітальний ремонт будівлі ЗТП-10/0,4 кВ №143 (інв. №35021) Вознесенської дільниці Вознесенського району електричних мереж за адресою: Миколаївська обл., м. Вознесенськ, вул. Київська, 32«а»</t>
  </si>
  <si>
    <t>https://zakupivli.pro/gov/tenders/UA-2024-05-24-000674-a</t>
  </si>
  <si>
    <t>UA-2024-05-24-000674-a</t>
  </si>
  <si>
    <t>Капітальний ремонт будівлі ЗТП-10/0,4 №527 (інв. №54879) Вознесенської дільниці, Вознесенського району електричних мереж за адресою: Миколаївська обл., м. Вознесенськ,  вул. Київська, 229 «п»</t>
  </si>
  <si>
    <t>https://zakupivli.pro/gov/tenders/UA-2024-05-24-000807-a</t>
  </si>
  <si>
    <t>UA-2024-05-24-000807-a</t>
  </si>
  <si>
    <t>Капітальний ремонт будівлі ЗТП-10/0,4 №48 (інв. №47169) Вознесенської дільниці Вознесенського району електричних мереж за адресою: Миколаївська обл., м. Вознесенськ, вул. Центральна садиба, 13 «п»</t>
  </si>
  <si>
    <t>https://zakupivli.pro/gov/tenders/UA-2024-05-24-000956-a</t>
  </si>
  <si>
    <t>UA-2024-05-24-000956-a</t>
  </si>
  <si>
    <t>Капітальний ремонт будівлі ЗТП-10/0,4 № 662 (інв. №54894) Вознесенської дільниці, Вознесенського району електричних мереж за адресою: Миколаївська обл., м. Вознесенськ, вул. Сухомлинського, 2 «п»</t>
  </si>
  <si>
    <t>https://zakupivli.pro/gov/tenders/UA-2024-05-24-001167-a</t>
  </si>
  <si>
    <t>UA-2024-05-24-001167-a</t>
  </si>
  <si>
    <t xml:space="preserve">  Послуги з технічного обслуговування та ремонту спецтехніки (екскаваторів JCB-3CX)</t>
  </si>
  <si>
    <t>https://zakupivli.pro/gov/tenders/UA-2024-05-27-003848-a</t>
  </si>
  <si>
    <t>UA-2024-05-27-003848-a</t>
  </si>
  <si>
    <t>Запасні частини до вантажних транспортних засобів, фургонів та легкових автомобілів</t>
  </si>
  <si>
    <t>https://zakupivli.pro/gov/tenders/UA-2024-05-27-004588-a/lot-c68884ad05dd4d60817e43552f4defec</t>
  </si>
  <si>
    <t>UA-2024-05-27-004588-a</t>
  </si>
  <si>
    <t>Автомобіль Citroen Berlingo 1.5 BlueHDi 100 МКПП або еквівалент, розділ 6.2.2 інвестиційної програми 2024</t>
  </si>
  <si>
    <t>https://zakupivli.pro/gov/tenders/UA-2024-05-31-008045-a/lot-bd7fc1c1996847bcaf1ae44b0e5596ff</t>
  </si>
  <si>
    <t>UA-2024-05-31-008045-a</t>
  </si>
  <si>
    <t>Автомобіль Renault DUSTER 4X4 або еквівалент, розділ 6.2.3 інвестиційної програми 2024</t>
  </si>
  <si>
    <t>https://zakupivli.pro/gov/tenders/UA-2024-06-12-011130-a/lot-77110070c720461ba110ff88dd09b090</t>
  </si>
  <si>
    <t>UA-2024-06-12-011130-a</t>
  </si>
  <si>
    <t>Вольтамперфазомір МІРА-А або еквівалент (р. 7.2, р. 7.12  ІП 2024)</t>
  </si>
  <si>
    <t>https://zakupivli.pro/gov/tenders/UA-2024-06-13-000712-a/lot-2693d31301014e3797d8d6dea23e03a5</t>
  </si>
  <si>
    <t>UA-2024-06-13-000712-a</t>
  </si>
  <si>
    <t>Випробувальний комплекс для перевірки пристроїв релейного захисту та силового обладнання серії РТС-А або еквівалент (р. 7.3 ІП 2024)</t>
  </si>
  <si>
    <t>https://zakupivli.pro/gov/tenders/UA-2024-06-13-003360-a/lot-822965b412c84367a53723cd1df419fa</t>
  </si>
  <si>
    <t>UA-2024-06-13-003360-a</t>
  </si>
  <si>
    <t>Бригадний автомобіль ТК-IV-АРМ на шасі IVECO EuroCargo 4х4 або еквівалент, розділ 6.1.1 інвестиційної програми 2024</t>
  </si>
  <si>
    <t>https://zakupivli.pro/gov/tenders/UA-2024-06-13-003644-a/lot-0da3f69b145e42bfb24d4695f3973e17</t>
  </si>
  <si>
    <t>UA-2024-06-13-003644-a</t>
  </si>
  <si>
    <t>Закупівля не відбулась (учасника дискваліфіковано)</t>
  </si>
  <si>
    <t>Генератор технічної частоти ИТЧ-4 (ГТЧ-5-1) або еквівалент (р. 7.4 ІП 2024)</t>
  </si>
  <si>
    <t>https://zakupivli.pro/gov/tenders/UA-2024-06-13-004130-a/lot-94646a8108f94ea7b6360846fa814ef1</t>
  </si>
  <si>
    <t>UA-2024-06-13-004130-a</t>
  </si>
  <si>
    <t>Переносний аналізатор параметрів якості електричної енергії Metrel MI 2892 EU або еквівалент (р. 7.5 ІП 2024)</t>
  </si>
  <si>
    <t>https://prozorro.gov.ua/uk/tender/UA-2024-06-13-004492-a</t>
  </si>
  <si>
    <t>UA-2024-06-13-004492-a</t>
  </si>
  <si>
    <t>Закупівлю відмінено, неможливість усунення виявлених порушень законодавства у сфері публічних закупівель</t>
  </si>
  <si>
    <t>Вимірювач параметрів кіл електроживлення MZC-20EUA або еквівалент (р. 7.6 ІП 2024)</t>
  </si>
  <si>
    <t>https://zakupivli.pro/gov/tenders/UA-2024-06-13-008022-a/lot-773d038f62714f828c1f59d62f9ecabc</t>
  </si>
  <si>
    <t>UA-2024-06-13-008022-a</t>
  </si>
  <si>
    <t>Автомобіль Peugeot e-Rifter або еквівалент, розділ 6.2.1 інвестиційної програми 2024</t>
  </si>
  <si>
    <t>https://zakupivli.pro/gov/tenders/UA-2024-06-13-009294-a/lot-c11b7427ffb442d7a3052987b821f0a3</t>
  </si>
  <si>
    <t>UA-2024-06-13-009294-a</t>
  </si>
  <si>
    <t>Цифровий мультиметр Fluke 87V MAX або еквівалент (р. 7.7 ІП 2024)</t>
  </si>
  <si>
    <t>https://zakupivli.pro/gov/tenders/UA-2024-06-14-001715-a/lot-d51ce062f3084c1395cc9b43c625156f</t>
  </si>
  <si>
    <t>UA-2024-06-14-001715-a</t>
  </si>
  <si>
    <t>Причіп A9 5019  або еквівалент, розділ 6.4.1 інвестиційної програми 2024</t>
  </si>
  <si>
    <t>https://zakupivli.pro/gov/tenders/UA-2024-06-14-002801-a/lot-b327f90522cc440cb0fabdde43e2fb34</t>
  </si>
  <si>
    <t>UA-2024-06-14-002801-a</t>
  </si>
  <si>
    <t>Набір акумуляторного інструменту DeWalt DCK384P2T або еквівалент (р. 7.9 ІП 2024). Гайковерт ударний мережевий DeWALT  DW292 або еквівалент (р. 7.20 ІП 2024)</t>
  </si>
  <si>
    <t>https://zakupivli.pro/gov/tenders/UA-2024-06-14-003795-a/lot-85144a650f9740579f67cf69a0fe3eb7</t>
  </si>
  <si>
    <t>UA-2024-06-14-003795-a</t>
  </si>
  <si>
    <t>Мегаомметр ЭС 0210/2Г або еквівалент (р. 7.8 ІП 2024)</t>
  </si>
  <si>
    <t>https://zakupivli.pro/gov/tenders/UA-2024-06-14-003832-a/lot-187a6d23729f498a81fb0ef84346ad64</t>
  </si>
  <si>
    <t>UA-2024-06-14-003832-a</t>
  </si>
  <si>
    <t>Вантажний пікап Mitsubishi L200 або еквівалент (р. 6.1.2 ІП 2024)</t>
  </si>
  <si>
    <t>https://zakupivli.pro/gov/tenders/UA-2024-06-14-004799-a/lot-82379666836542f08bc6ca85aa6893c2</t>
  </si>
  <si>
    <t>UA-2024-06-14-004799-a</t>
  </si>
  <si>
    <t>Капітальний ремонт будівлі ЗТП-10/0,4 №182 (інв.№2084) Веселинівської дільниці Південного району електричних мереж  за адресою: Миколаївська обл., Вознесенський район, смт. Веселинове, вул.Соборна (Будинок культури)</t>
  </si>
  <si>
    <t>https://zakupivli.pro/gov/tenders/UA-2024-06-17-000577-a</t>
  </si>
  <si>
    <t>UA-2024-06-17-000577-a</t>
  </si>
  <si>
    <t>Капітальний ремонт будівлі ЗТП-10/0,4 №298 (інв.№3392) Веселинівської дільниці Південного району електричних мереж за адресою: Миколаївська обл., Вознесенський район, смт. Веселинове, вул. Подолянська</t>
  </si>
  <si>
    <t>https://zakupivli.pro/gov/tenders/UA-2024-06-17-000789-a</t>
  </si>
  <si>
    <t>UA-2024-06-17-000789-a</t>
  </si>
  <si>
    <t>Прилад вимірювальній мікроомметр ЦС 4105 або еквівалент (р. 7.15 ІП 2024)</t>
  </si>
  <si>
    <t>https://zakupivli.pro/gov/tenders/UA-2024-06-17-001251-a/lot-5b2e842dfb1143a7a292535919640c8e</t>
  </si>
  <si>
    <t>UA-2024-06-17-001251-a</t>
  </si>
  <si>
    <t>Комплект  ручного інструменту для групи підстанцій РЕМів (р. 7.16 ІП 2024). Набір інструменту TOPTUL GCAZ0039 або еквівалент (р. 7.21 ІП 2024). Набір інструменту для монтажу СІП (р. 7.25 ІП 2024). Набір інструменту для бригади кабельників НІК 101 МГ або еквівалент (р. 7.28 ІП 2024)</t>
  </si>
  <si>
    <t>7.16; 7.21; 7.25; 7.28</t>
  </si>
  <si>
    <t>https://zakupivli.pro/gov/tenders/UA-2024-06-17-002668-a/lot-07904ae578954080b35e08f7142820ab</t>
  </si>
  <si>
    <t>UA-2024-06-17-002668-a</t>
  </si>
  <si>
    <t>Інструмент для видалення напівпровідникового шару Sicame СWB/18-60MVS або еквівалент (р. 7.29 ІП 2024). Інструмент для підготовки кабелю з полімерною ізоляцією Sicame CMV-3F-NP або еквівалент (р. 7.30 ІП 2024)</t>
  </si>
  <si>
    <t>7.29; 7.30</t>
  </si>
  <si>
    <t>https://zakupivli.pro/gov/tenders/UA-2024-06-17-003141-a/lot-7a35e7ade83e484db06e6d5f855eb438</t>
  </si>
  <si>
    <t>UA-2024-06-17-003141-a</t>
  </si>
  <si>
    <t>Набір електрика Wiha XXL, 100 од. W44128 або еквівалент (р. 7.11 ІП 2024)</t>
  </si>
  <si>
    <t>одиницї</t>
  </si>
  <si>
    <t>https://zakupivli.pro/gov/tenders/UA-2024-06-17-007212-a/lot-3e205f5567f449bb99aac947e1764aca</t>
  </si>
  <si>
    <t>UA-2024-06-17-007212-a</t>
  </si>
  <si>
    <t>Набір інструменту Whirlpower A24-1125S, 125 одиниць або еквівалент (р. 7.10 ІП 2024)</t>
  </si>
  <si>
    <t>https://zakupivli.pro/gov/tenders/UA-2024-06-17-007235-a/lot-e92f9d0a23f748ec923893901f7538a9</t>
  </si>
  <si>
    <t>UA-2024-06-17-007235-a</t>
  </si>
  <si>
    <t>Апарат випробувальний АВ-60-0,1 РП або еквівалент (р. 7.13 ІП 2024)</t>
  </si>
  <si>
    <t>https://zakupivli.pro/gov/tenders/UA-2024-06-17-007262-a/lot-06534acd132c41c5b193c3951c7b5644</t>
  </si>
  <si>
    <t>UA-2024-06-17-007262-a</t>
  </si>
  <si>
    <t>Послуги з постачання та впровадження системи електронного документообігу «Megapolis.DocNet» або еквівалент  (р. 4.3.4.1 ІП 2024)</t>
  </si>
  <si>
    <t>4.3.4.1</t>
  </si>
  <si>
    <t>https://zakupivli.pro/gov/tenders/UA-2024-06-17-010007-a/lot-e4d66d86a18e4d2385dc7f5244b1e146</t>
  </si>
  <si>
    <t>UA-2024-06-17-010007-a</t>
  </si>
  <si>
    <t>Набір для монтажу та обслуговування ВОЛЗ UK-НИМ-30 або еквівалент(р. 7.14 ІП 2024)</t>
  </si>
  <si>
    <t>https://prozorro.gov.ua/uk/tender/UA-2024-06-18-001430-a</t>
  </si>
  <si>
    <t>UA-2024-06-18-001430-a</t>
  </si>
  <si>
    <t>Корпуси щита вводу, корпуси діелектричні захисні для приборів обліку електричної енергії, бокси модульні пластикові,  настінні щитки, шафи зовнішнього улаштування, коробки під автомат, коробки розподільчі</t>
  </si>
  <si>
    <t>https://zakupivli.pro/gov/tenders/UA-2024-06-18-006596-a/lot-db22d5bd8f144ac18667f904dbd5058e</t>
  </si>
  <si>
    <t>UA-2024-06-18-006596-a</t>
  </si>
  <si>
    <t>Переносний аналізатор параметрів якості електричної енергії Metrel MI 2892 ST з струмовимірювальними кліщами або еквівалент (р. 7.5 ІП 2024)</t>
  </si>
  <si>
    <t>https://zakupivli.pro/gov/tenders/UA-2024-06-19-000414-a/lot-18279e47defa401098eeabfba7907dcd</t>
  </si>
  <si>
    <t>UA-2024-06-19-000414-a</t>
  </si>
  <si>
    <t>Випробувальний комплекс OMICRON CMC 356 в комплекті з ПЗ, валізою та ноутбуком або еквівалент (р. 7.1 ІП 2024)</t>
  </si>
  <si>
    <t>https://zakupivli.pro/gov/tenders/UA-2024-06-19-005877-a/lot-15b9ef0186ba45aa88c7c04ab90a8669</t>
  </si>
  <si>
    <t>UA-2024-06-19-005877-a</t>
  </si>
  <si>
    <t>Бензопила STIHL MS 180 або еквівалент (р. 7.18, 7.26 ІП 2024). Висоторіз бензиновий Stihl НТ 135 або еквівалент (р. 7.23 ІП 2024). Кущоріз Stihl FS-460 K або еквівалент (р. 7.24 ІП 2024)</t>
  </si>
  <si>
    <t xml:space="preserve"> 7.18; 7.26; 7.23; 7.24</t>
  </si>
  <si>
    <t>https://zakupivli.pro/gov/tenders/UA-2024-06-19-005904-a/lot-0fa7f5a4e4fe4d81872edb6780522043</t>
  </si>
  <si>
    <t>UA-2024-06-19-005904-a</t>
  </si>
  <si>
    <t>Кущоріз Stihl FS 350 або еквівалент (р. 7.19 ІП 2024)</t>
  </si>
  <si>
    <t>https://zakupivli.pro/gov/tenders/UA-2024-06-19-005941-a/lot-eb0652c5a85e4520b3d350734dc448d2</t>
  </si>
  <si>
    <t>UA-2024-06-19-005941-a</t>
  </si>
  <si>
    <t>Забезпечення виконання технічних умов тимчасового приєднання ТУ 000188 030424 1 14 19 5 000000 1 відповідно до проекту «Нове приєднання земельної ділянки (кад. № 4810137200:02:004:0009) за адресою: м. Миколаїв, вул. Малко - Тернівська, 84В» (шифр ПГ 0024.2181.00)</t>
  </si>
  <si>
    <t>https://zakupivli.pro/gov/tenders/UA-2024-06-19-005961-a</t>
  </si>
  <si>
    <t>UA-2024-06-19-005961-a</t>
  </si>
  <si>
    <t>Забезпечення виконання технічних умов тимчасового приєднання ТУ 000061 090224 1 14 19 5 000000 1 відповідно до проекту «Електропостачання житлового приміщення за адресою: м. Миколаїв, вул. Маріупольська 42 кв 49»» (шифр 4139.02.2024-ЕП)</t>
  </si>
  <si>
    <t>https://zakupivli.pro/gov/tenders/UA-2024-06-19-006095-a</t>
  </si>
  <si>
    <t>UA-2024-06-19-006095-a</t>
  </si>
  <si>
    <t>Забезпечення виконання технічних умов тимчасового приєднання ТУ 000180 290324 1 14 19 5 000000 1 відповідно до проекту «Нежитловий об’єкт за адресою: м. Миколаїв, вул. Індустріальна, 7А » (шифр ПГ 286.2024.01-ЕП)</t>
  </si>
  <si>
    <t>https://zakupivli.pro/gov/tenders/UA-2024-06-19-006782-a</t>
  </si>
  <si>
    <t>UA-2024-06-19-006782-a</t>
  </si>
  <si>
    <t>Забезпечення виконання технічних умов тимчасового приєднання ТУ 000152 190324 1 14 19 5 000000 1 відповідно до проекту «Електропостачання будинку квартирного типу за адресою: м. Миколаїв, вул. 12 Поздовжня, б. 16-Б» (шифр ПГ 269.2024.01-ЕП)</t>
  </si>
  <si>
    <t>https://zakupivli.pro/gov/tenders/UA-2024-06-19-006942-a</t>
  </si>
  <si>
    <t>UA-2024-06-19-006942-a</t>
  </si>
  <si>
    <t>Забезпечення виконання технічних умов стандартного приєднання ТУ 000198 150524 1 14 17 1 000000 1 відповідно до проекту «Електропостачання житлового будинку за адресою: Баштанський р-н, с. Софіївка, вул. Софіївська, 13» (шифр ПГ 0287.24.00-ЕП)</t>
  </si>
  <si>
    <t>https://zakupivli.pro/gov/tenders/UA-2024-06-19-007194-a</t>
  </si>
  <si>
    <t>UA-2024-06-19-007194-a</t>
  </si>
  <si>
    <t>Забезпечення виконання технічних умов нестандартного приєднання ТУ 000218 240524 1 14 07 2 000000 1 відповідно до проекту «Електропостачання станції зарядки електромобілів за адресою: м. Первомайськ, вул. Варварівська, 12-а, 12-б » (шифр ПГ 0286.24.00-ЕП)</t>
  </si>
  <si>
    <t>https://zakupivli.pro/gov/tenders/UA-2024-06-19-007511-a</t>
  </si>
  <si>
    <t>UA-2024-06-19-007511-a</t>
  </si>
  <si>
    <t>Датчик руху Feron LX20/SEN5 або еквівалент</t>
  </si>
  <si>
    <t>https://zakupivli.pro/gov/tenders/UA-2024-06-19-009240-a/lot-14ec24961006477b98c6f3b93b07f31b</t>
  </si>
  <si>
    <t>UA-2024-06-19-009240-a</t>
  </si>
  <si>
    <t>Електровисоторіз типу Stihl HTA-86 в комплекті з акумуляторною батареєю АR 2000, зарядним пристроєм AL 300 та ранцевою системою або еквівалент (р. 7.27 ІП 2024)</t>
  </si>
  <si>
    <t>https://prozorro.gov.ua/tender/UA-2024-06-19-010355-a</t>
  </si>
  <si>
    <t>UA-2024-06-19-010355-a</t>
  </si>
  <si>
    <t>Бензопила STIHL MS-361 або еквівалент (р. 7.22 ІП 2024)</t>
  </si>
  <si>
    <t>https://prozorro.gov.ua/tender/UA-2024-06-19-010448-a</t>
  </si>
  <si>
    <t>UA-2024-06-19-010448-a</t>
  </si>
  <si>
    <t>Спеціальне взуття</t>
  </si>
  <si>
    <t>пари</t>
  </si>
  <si>
    <t>https://prozorro.gov.ua/uk/tender/UA-2024-06-20-009305-a</t>
  </si>
  <si>
    <t>UA-2024-06-20-009305-a</t>
  </si>
  <si>
    <t>Забезпечення виконання технічних умов тимчасового приєднання ТУ 000123 080324 1 14 20 5 000000 1 відповідно до проекту «Електропостачання земельної ділянки кад. № 4810136600:06:043:0040 для будівництва і обслуговування житлового будинку за адресою: м. Миколаїв, пров Фонтанний, буд.7» (шифр ПГ 256.2024.01-ЕП)</t>
  </si>
  <si>
    <t>https://zakupivli.pro/gov/tenders/UA-2024-06-21-000136-a</t>
  </si>
  <si>
    <t>UA-2024-06-21-000136-a</t>
  </si>
  <si>
    <t>https://zakupivli.pro/gov/tenders/UA-2024-06-21-003962-a/lot-94646a8108f94ea7b6360846fa814ef1</t>
  </si>
  <si>
    <t>UA-2024-06-21-003962-a</t>
  </si>
  <si>
    <t>Реконструкція КТП № 22 по вул. Пушкінська - пр. Центральний в м. Миколаїв (р. 1.4.3.1.1 ІП 2024)</t>
  </si>
  <si>
    <t>1.4.3.1.1</t>
  </si>
  <si>
    <t>https://zakupivli.pro/gov/tenders/UA-2024-06-21-007342-a/lot-d9e6966ad89f44c1b13dc0ccd93fc316</t>
  </si>
  <si>
    <t>UA-2024-06-21-007342-a</t>
  </si>
  <si>
    <t>Забезпечення виконання технічних умов стандартного приєднання ТУ 000191 130524 1 14 04 1  000000 1 відповідно до проекту «Електропостачання житлового будинку за адресою: Первомайський р-н, м. Первомайськ, вул. Вознесенська, 41» (шифр ПГ-0295.24.00-ЕП)</t>
  </si>
  <si>
    <t>https://zakupivli.pro/gov/tenders/UA-2024-06-24-008661-a</t>
  </si>
  <si>
    <t>UA-2024-06-24-008661-a</t>
  </si>
  <si>
    <t>Забезпечення виконання технічних умов стандартного приєднання ТУ 000189 130524 1 14 04 1  000000 1 відповідно до проекту «Електропостачання житлового будинку за адресою: Первомайський р-н, с. Мигія, вул. Сонячна, 6, » (шифр ПГ-0294.24.00-ЕП)</t>
  </si>
  <si>
    <t>https://zakupivli.pro/gov/tenders/UA-2024-06-24-008903-a</t>
  </si>
  <si>
    <t>UA-2024-06-24-008903-a</t>
  </si>
  <si>
    <t>Забезпечення виконання технічних умов стандартного приєднання ТУ 000147 190424 1 14 11 1 000000 1 відповідно до проекту «Житловий будинок №1 по вул. Степова в с. Горянка Доманівського району, Миколаївської області» (шифр ПГ 0282.24.00-ЕП)</t>
  </si>
  <si>
    <t>https://zakupivli.pro/gov/tenders/UA-2024-06-25-005734-a</t>
  </si>
  <si>
    <t>UA-2024-06-25-005734-a</t>
  </si>
  <si>
    <t>Забезпечення виконання технічних умов стандартного приєднання ТУ 000219 280524 1 14 11 1 000000 1 відповідно до проекту «Квартири №2 по вул. 58 стрілкової Дивізії, 7 в смт. Доманівка, Вознесенського району, Миколаївської області» (шифр ПГ- 0292.24.00-ЕП)</t>
  </si>
  <si>
    <t>https://zakupivli.pro/gov/tenders/UA-2024-06-25-005867-a</t>
  </si>
  <si>
    <t>UA-2024-06-25-005867-a</t>
  </si>
  <si>
    <t xml:space="preserve">     Забезпечення виконання технічних умов стандартного приєднання ТУ 000195 150524 1 14 10 1 000000 1 відповідно до проекту «Електропостачання магазину за адресою: Миколаївська область, м. Вознесенськ, вул. Садова, 4» (шифр ПГ 0301.24.00-ЕП)</t>
  </si>
  <si>
    <t>https://zakupivli.pro/gov/tenders/UA-2024-06-25-006208-a</t>
  </si>
  <si>
    <t>UA-2024-06-25-006208-a</t>
  </si>
  <si>
    <t>Забезпечення виконання технічних умов стандартного приєднання ТУ 000208 200524 1 14 02 1 000000 1 відповідно до проекту «Електропостачання житлового будинку за адресою: Миколаївська область, Первомайський р-н, смт Врадіївка, вул. Торгова, 33А» (шифр ПГ- 0302.24.00-ЕП)</t>
  </si>
  <si>
    <t>https://zakupivli.pro/gov/tenders/UA-2024-06-25-007511-a</t>
  </si>
  <si>
    <t>UA-2024-06-25-007511-a</t>
  </si>
  <si>
    <t>Забезпечення виконання технічних умов стандартного приєднання ТУ 000200 150524 1 14 05 1 000000 1 відповідно до проекту «Нежитлове приміщення по вул. Суворова, 184 А в смт. Березанка» (шифр ПГ 0275.24.00-ЕП)</t>
  </si>
  <si>
    <t>https://zakupivli.pro/gov/tenders/UA-2024-06-25-007849-a</t>
  </si>
  <si>
    <t>UA-2024-06-25-007849-a</t>
  </si>
  <si>
    <t>Реконструкція ПЛ-35 кВ «Центральна-Радянська (Рибацька)» в м. Миколаєві (ІП 2024 -1.1.2.2.1)</t>
  </si>
  <si>
    <t>1.1.2.2.1</t>
  </si>
  <si>
    <t>метри</t>
  </si>
  <si>
    <t>https://zakupivli.pro/gov/tenders/UA-2024-06-25-008493-a/lot-ec63d2ff070f43769340fc5be6b85a04</t>
  </si>
  <si>
    <t>UA-2024-06-25-008493-a</t>
  </si>
  <si>
    <t>Забезпечення виконання технічних умов стандартного приєднання ТУ 000221 290524 1 14 11 1 000000 1 відповідно до проекту «Електропостачання житлового будинку за адресою: Миколаївська область, Вознесенський р-н, смт. Доманівка, вул. Дружби, 12» (шифр ПГ- 0303.24.00-ЕП)</t>
  </si>
  <si>
    <t>https://zakupivli.pro/gov/tenders/UA-2024-06-25-008702-a</t>
  </si>
  <si>
    <t>UA-2024-06-25-008702-a</t>
  </si>
  <si>
    <t>Забезпечення виконання технічних умов стандартного приєднання ТУ 000193 130524 1 14 13 1 000000 1 відповідно до проекту ««Житловий будинок №24 по вул. Ювілейна в  м. Нова Одеса, Миколаївського району, Миколаївської області» (шифр ПГ 0290.2024.01-ЕП)</t>
  </si>
  <si>
    <t>https://zakupivli.pro/gov/tenders/UA-2024-06-25-009586-a</t>
  </si>
  <si>
    <t>UA-2024-06-25-009586-a</t>
  </si>
  <si>
    <t>Забезпечення виконання технічних умов тимчасового приєднання ТУ 000307 310524 1 14 19 5 000000 1 відповідно до проекту «Електропостачання нежитлового приміщення за адресою Миколаївська область, м. Миколаїв, вул. Потьомкінська, 81А» (шифр ПГ 0312.24.00-ЕП)</t>
  </si>
  <si>
    <t>https://zakupivli.pro/gov/tenders/UA-2024-06-25-009872-a</t>
  </si>
  <si>
    <t>UA-2024-06-25-009872-a</t>
  </si>
  <si>
    <t>Реконструкція КТП - 16 по вул. Наваринська - вул. Нікольська в м. Миколаїв (р. 1.4.3.1.2 ІП 2024)</t>
  </si>
  <si>
    <t>1.4.3.1.2</t>
  </si>
  <si>
    <t>https://zakupivli.pro/gov/tenders/UA-2024-06-26-001842-a/lot-ce3439448a6c4517b9ed3e6d980836dc</t>
  </si>
  <si>
    <t>UA-2024-06-26-001842-a</t>
  </si>
  <si>
    <t>https://zakupivli.pro/gov/tenders/UA-2024-06-26-005701-a/lot-3db3d3949bc949fe88e69cfc583f19c2</t>
  </si>
  <si>
    <t>UA-2024-06-26-005701-a</t>
  </si>
  <si>
    <t>Електророзподільні кабелі</t>
  </si>
  <si>
    <t>https://prozorro.gov.ua/tender/UA-2024-06-26-010429-a</t>
  </si>
  <si>
    <t>UA-2024-06-26-010429-a</t>
  </si>
  <si>
    <t>Реконструкція (технічне переоснащення) ПС 150/35/10 кВ шляхом заміни застарілого обладнання на трансформатори струму 6(10) кВ типу ТПЛ або еквівалент, ТОЛ або еквівалент (р. 1.5.1.4 ІП 2024)</t>
  </si>
  <si>
    <t>1.5.1.4</t>
  </si>
  <si>
    <t>https://prozorro.gov.ua/tender/UA-2024-06-27-002781-a</t>
  </si>
  <si>
    <t>UA-2024-06-27-002781-a</t>
  </si>
  <si>
    <t xml:space="preserve">                  Реконструкція (технічне переоснащення) ПС 150/35/10 кВ шляхом заміни застарілого обладнання на трансформатори струму 150 кВ типу LB7-170 або еквівалент (р. 1.5.1.1 ІП 2024)            </t>
  </si>
  <si>
    <t>1.5.1.1</t>
  </si>
  <si>
    <t>https://zakupivli.pro/gov/tenders/UA-2024-06-27-003717-a/lot-83c421e884b742be81d0b9fc80b0b111</t>
  </si>
  <si>
    <t>UA-2024-06-27-003717-a</t>
  </si>
  <si>
    <t>Лічильники електроенергії (р. 2.1.1.1, 2.1.2.3, 2.1.2.5, 2.1.2.6, 2.1.2.8 ІП 2024)</t>
  </si>
  <si>
    <t>2.1.1.1, 2.1.2.3, 2.1.2.5, 2.1.2.6, 2.1.2.8</t>
  </si>
  <si>
    <t>https://zakupivli.pro/gov/tenders/UA-2024-06-27-008465-a/lot-ec0164aa03d84b76be0e8a9fa178950e</t>
  </si>
  <si>
    <t>UA-2024-06-27-008465-a</t>
  </si>
  <si>
    <t>Покажчик струму на повітряних лініях напругою до 10 кВ (ІП 2024 — 2.1.5.1)</t>
  </si>
  <si>
    <t>https://zakupivli.pro/gov/tenders/UA-2024-06-27-009686-a/lot-979734e00bb34e04ac79303c188862e2</t>
  </si>
  <si>
    <t>UA-2024-06-27-009686-a</t>
  </si>
  <si>
    <t>Реконструкція (технічне переоснащення) ПС 150/35/10 кВ шляхом заміни застарілого обладнання на трансформатори струму 6(10) кВ типу НТАМИ або еквівалент,  НАМИ або еквівалент (р. 1.5.1.5 ІП 2024)</t>
  </si>
  <si>
    <t>1.5.1.5</t>
  </si>
  <si>
    <t>https://zakupivli.pro/gov/tenders/UA-2024-06-28-001067-a/lot-b49fe332c59542a597426420783399df</t>
  </si>
  <si>
    <t>UA-2024-06-28-001067-a</t>
  </si>
  <si>
    <t>Реконструкція (технічне переоснащення) ПС 150/35/6 кВ «Промзона» в частині заміни застарілого обладнання на сухі трансформатори напруги 35 кВ  типу VTO 38.P або еквівалент в комплекті з пристроєм захисту від ферорезонансу AFR 31 або еквівалент (р. 1.5.1.3 ІП 2024)</t>
  </si>
  <si>
    <t>1.5.1.3</t>
  </si>
  <si>
    <t>https://zakupivli.pro/gov/tenders/UA-2024-06-28-005059-a/lot-55810e5048a8413cad0d9ec9aaba79ef</t>
  </si>
  <si>
    <t>UA-2024-06-28-005059-a</t>
  </si>
  <si>
    <t>Ліцензія на право встановлення та використання антивірусного програмного забезпечення ESET PROTECT Essential або еквівалент на 1300 персональних комп’ютерів терміном дії 1 рік (р.4.2.3.1 ІП 2024)</t>
  </si>
  <si>
    <t>4.2.3.</t>
  </si>
  <si>
    <t>https://prozorro.gov.ua/tender/UA-2024-07-01-007896-a</t>
  </si>
  <si>
    <t>UA-2024-07-01-007896-a</t>
  </si>
  <si>
    <t>Примірники ПЗ DIgSILENT PowerFactory або еквівалент (мережева ліцензія на програмне забезпечення для одночасного використання трьома співробітниками) (р. 4.3.8.1 ІП 2024)</t>
  </si>
  <si>
    <t>4.3.8.1</t>
  </si>
  <si>
    <t>https://prozorro.gov.ua/tender/UA-2024-07-02-000723-a</t>
  </si>
  <si>
    <t>UA-2024-07-02-000723-a</t>
  </si>
  <si>
    <t>Обладнання для передавання даних (р. 2.1.1.1, 2.1.2.3, 2.1.2.5, 2.1.2.6 ІП 2024)</t>
  </si>
  <si>
    <t>2.1.1.1, 2.1.2.3, 2.1.2.5, 2.1.2.6</t>
  </si>
  <si>
    <t>https://zakupivli.pro/gov/tenders/UA-2024-07-02-002445-a/lot-0a4f780ed4104b659c368ab478b41a8b</t>
  </si>
  <si>
    <t>UA-2024-07-02-002445-a</t>
  </si>
  <si>
    <t>Забезпечення виконання технічних умов стандартного приєднання ТУ 000129 050424 1 14 10 1 000000 1 відповідно до проекту «Нежитлові приміщення по вул. Київська, 5 в м. Вознесенськ Миколаївської області» (шифр ПГ 0277.24.00-ЕП)</t>
  </si>
  <si>
    <t>https://zakupivli.pro/gov/tenders/UA-2024-07-02-006182-a</t>
  </si>
  <si>
    <t>UA-2024-07-02-006182-a</t>
  </si>
  <si>
    <t>Забезпечення виконання технічних умов  стандартного приєднання ТУ 000137 120424 1 14 10 1 000000 1 відповідно до проекту «Житловий будинок по вул. Шляхова, 16 в с. Висока Гора Вознесенського району Миколаївської області» (шифр ПГ 0289.24.00-ЕП)</t>
  </si>
  <si>
    <t>https://zakupivli.pro/gov/tenders/UA-2024-07-02-006375-a</t>
  </si>
  <si>
    <t>UA-2024-07-02-006375-a</t>
  </si>
  <si>
    <t>Забезпечення виконання технічних умов  тимчасового приєднання ТУ 000894 301123 1 14 07 5 000000 1 відповідно до проекту «Нове приєднання нежитлового об’єкту за адресою: м. Миколаїв, вул. Очаківська (Варварівка), б.1/Б2» (шифр ПГ 0024.2137.00)</t>
  </si>
  <si>
    <t>https://zakupivli.pro/gov/tenders/UA-2024-07-03-005470-a</t>
  </si>
  <si>
    <t>UA-2024-07-03-005470-a</t>
  </si>
  <si>
    <t>Забезпечення виконання технічних умов стандартного приєднання ТУ 000184 090524 1 14 05 1 000000 1 відповідно до проекту «Житловий будинок по вул. Лиманська, 39А в с. Прогресівка, Березанського району» (шифр ПГ 0320.24.00-ЕП)</t>
  </si>
  <si>
    <t>https://zakupivli.pro/gov/tenders/UA-2024-07-03-005613-a</t>
  </si>
  <si>
    <t>UA-2024-07-03-005613-a</t>
  </si>
  <si>
    <t>Забезпечення виконання технічних умов стандартного приєднання ТУ 000235 030624 1 14 11 1 000000 1 відповідно до проекту «Житловий будинок по вул. Молодіжна, 41 в смт. Доманівка, Вознесенського району» (шифр ПГ 0313.24.00-ЕП)</t>
  </si>
  <si>
    <t>https://zakupivli.pro/gov/tenders/UA-2024-07-03-005705-a</t>
  </si>
  <si>
    <t>UA-2024-07-03-005705-a</t>
  </si>
  <si>
    <t>Забезпечення виконання технічних умов тимчасового приєднання ТУ 000255 020524 1 14 19 5 000000 1 відповідно до проекту «Електропостачання станції зарядки електромобілів за адресою: м. Миколаїв, вул. Малко – Тернівська, б. 84В» (шифр ПГ 328.2024.01-ЕП)</t>
  </si>
  <si>
    <t>https://zakupivli.pro/gov/tenders/UA-2024-07-03-005820-a</t>
  </si>
  <si>
    <t>UA-2024-07-03-005820-a</t>
  </si>
  <si>
    <t>Ремонт приладів покажчиків пошкоджень «Універсал 911М-7» (далі - прилади), зав. № 20090310 та № 20080424</t>
  </si>
  <si>
    <t>https://zakupivli.pro/gov/tenders/UA-2024-07-04-000566-a/lot-b1dd50b9b01a430b8910b493c33e14a0</t>
  </si>
  <si>
    <t>UA-2024-07-04-000566-a</t>
  </si>
  <si>
    <t>Комплект матеріалів для монтажу приладу обліку на ПС 150/35/10(6) кВ (р. 2.1.2.3 ІП 2024)</t>
  </si>
  <si>
    <t>https://prozorro.gov.ua/tender/UA-2024-07-04-003140-a</t>
  </si>
  <si>
    <t>UA-2024-07-04-003140-a</t>
  </si>
  <si>
    <t>Реконструкція (технічне переоснащення) ПС 150/35/10 кВ шляхом заміни застарілого обладнання на трансформатори струму 35 кВ типу CTSO 38 або еквівалент (р. 1.5.1.2 ІП 2024)</t>
  </si>
  <si>
    <t>1.5.1.2</t>
  </si>
  <si>
    <t>https://zakupivli.pro/gov/tenders/UA-2024-07-05-001062-a/lot-9f62f9e602f64d16a4a63cf7f235f824</t>
  </si>
  <si>
    <t>UA-2024-07-05-001062-a</t>
  </si>
  <si>
    <t>Монтажні бокси, Комплекти для виносу шаф обліку (р. 2.1.2.3, 2.1.2.6, 2.1.2.8, 2.2.1.1, 2.2.1.2 ІП 2024)</t>
  </si>
  <si>
    <t>2.1.2.3, 2.1.2.6, 2.1.2.8, 2.2.1.1, 2.2.1.2</t>
  </si>
  <si>
    <t>https://prozorro.gov.ua/tender/UA-2024-07-05-004466-a</t>
  </si>
  <si>
    <t>UA-2024-07-05-004466-a</t>
  </si>
  <si>
    <t>7.9; 7.20</t>
  </si>
  <si>
    <t>https://prozorro.gov.ua/tender/UA-2024-07-08-002210-a</t>
  </si>
  <si>
    <t>UA-2024-07-08-002210-a</t>
  </si>
  <si>
    <t>Бензопила STIHL MS 180  або еквівалент (р. 7.18, 7.26 ІП 2024). Висоторіз бензиновий Stihl НТ 135 або еквівалент (р. 7.23 ІП 2024). Кущоріз Stihl FS-460 K або еквівалент (р. 7.24 ІП 2024). Кущоріз Stihl FS 350K або еквівалент (р. 7.19 ІП 2024). Бензопила STIHL MS-361 або еквівалент (р. 7.22 ІП 2024)</t>
  </si>
  <si>
    <t>7.18; 7.26; 7.22; 7.23; 7.24; 7.19</t>
  </si>
  <si>
    <t>https://prozorro.gov.ua/tender/UA-2024-07-08-003125-a</t>
  </si>
  <si>
    <t>UA-2024-07-08-003125-a</t>
  </si>
  <si>
    <t>https://prozorro.gov.ua/tender/UA-2024-07-08-003969-a</t>
  </si>
  <si>
    <t>UA-2024-07-08-003969-a</t>
  </si>
  <si>
    <t>Лічильники електроенергії</t>
  </si>
  <si>
    <t>https://prozorro.gov.ua/tender/UA-2024-07-08-009202-a</t>
  </si>
  <si>
    <t>UA-2024-07-08-009202-a</t>
  </si>
  <si>
    <t>https://prozorro.gov.ua/tender/UA-2024-07-10-002139-a</t>
  </si>
  <si>
    <t>UA-2024-07-10-002139-a</t>
  </si>
  <si>
    <t>закупівля відмінена - неможливість усунення виявлених порушень законодавства у сфері публічних закупівель</t>
  </si>
  <si>
    <t>https://zakupivli.pro/gov/tenders/UA-2024-07-10-002870-a/lot-143bcd4dc29644099ccd1bd020dd7738</t>
  </si>
  <si>
    <t>UA-2024-07-10-002870-a</t>
  </si>
  <si>
    <t>Забезпечення виконання технічних умов стандартного приєднання ТУ 000230 310524 1 14 04 1  000000 1 відповідно до проекту «Базова станція по вул. Первомайська, 2-в/1б у с. Мигія, Первомайського р-ну, Миколаївської обл.» (шифр ПГ-0318.24.00-ЕП)</t>
  </si>
  <si>
    <t>https://zakupivli.pro/gov/tenders/UA-2024-07-10-005899-a</t>
  </si>
  <si>
    <t>UA-2024-07-10-005899-a</t>
  </si>
  <si>
    <t>Забезпечення виконання технічних умов стандартного приєднання ТУ 000216 240524 1 14 02 1  000000 1 відповідно до проекту «Комплекс нежитлових будівель по вул. Магістральна, 102 у смт. Врадієвка, первомайського р-ну, Миколаївської області».» (шифр ПГ-0330.24.00-ЕП)</t>
  </si>
  <si>
    <t>https://zakupivli.pro/gov/tenders/UA-2024-07-10-006071-a</t>
  </si>
  <si>
    <t>UA-2024-07-10-006071-a</t>
  </si>
  <si>
    <t>Забезпечення виконання технічних умов стандартного приєднання ТУ 000214 230524 1 14 04 1  000000 1 відповідно до проекту «Базова станція по вул. Маслозаводська, 51-б у смт. Лиса Гора, Первомайського р-ну, Миколаївської обл.» (шифр ПГ-0319.24.00-ЕП)</t>
  </si>
  <si>
    <t>https://zakupivli.pro/gov/tenders/UA-2024-07-10-006349-a</t>
  </si>
  <si>
    <t>UA-2024-07-10-006349-a</t>
  </si>
  <si>
    <t>Забезпечення виконання технічних умов стандартного приєднання ТУ 000045 210224 1 14 03 1  000000 1 відповідно до проекту «Станція зарядки електромобілів, автошлях Київ-Одеса 281 км, ліворуч, Миколаївська область.» (шифр ПГ-0230.24.00-ЕП)</t>
  </si>
  <si>
    <t>https://zakupivli.pro/gov/tenders/UA-2024-07-10-008097-a</t>
  </si>
  <si>
    <t>UA-2024-07-10-008097-a</t>
  </si>
  <si>
    <t>Реконструкція (технічне переоснащення) ПС 150/35/6(10) кВ шляхом заміни застарілого обладнання на трансформатори напруги 6(10) кВ типу НТАМИ або еквівалент,  НАМИ або еквівалент (р. 1.5.1.5 ІП 2024)</t>
  </si>
  <si>
    <t>https://prozorro.gov.ua/tender/UA-2024-07-10-008729-a</t>
  </si>
  <si>
    <t>UA-2024-07-10-008729-a</t>
  </si>
  <si>
    <t>https://prozorro.gov.ua/tender/UA-2024-07-10-009249-a</t>
  </si>
  <si>
    <t>UA-2024-07-10-009249-a</t>
  </si>
  <si>
    <t>Санітарна техніка різна</t>
  </si>
  <si>
    <t>https://zakupivli.pro/gov/tenders/UA-2024-07-11-005462-a</t>
  </si>
  <si>
    <t>UA-2024-07-11-005462-a</t>
  </si>
  <si>
    <t>https://zakupivli.pro/gov/tenders/UA-2024-07-11-006920-a/lot-c77a105822aa46b383f8f3cd83dbd46f</t>
  </si>
  <si>
    <t>UA-2024-07-11-006920-a</t>
  </si>
  <si>
    <t>Реконструкція КТП № 16 по вул. Наваринська - вул. Нікольська в м. Миколаїв (р. 1.4.3.1.2 ІП 2024)</t>
  </si>
  <si>
    <t>https://prozorro.gov.ua/tender/UA-2024-07-12-003441-a</t>
  </si>
  <si>
    <t>UA-2024-07-12-003441-a</t>
  </si>
  <si>
    <t>закупівля не відбулась - відсутність пропозицій</t>
  </si>
  <si>
    <t>Електровисоторіз в комплекті (р. 7.27 ІП 2024)</t>
  </si>
  <si>
    <t>https://zakupivli.pro/gov/tenders/UA-2024-07-12-003826-a/lot-cd34e3bd3df845469d6b2b04289ca371</t>
  </si>
  <si>
    <t>UA-2024-07-12-003826-a</t>
  </si>
  <si>
    <t>Вимірювальний трансформатор напруги (р. 2.1.2.3 (ІП2024))</t>
  </si>
  <si>
    <t>https://prozorro.gov.ua/tender/UA-2024-07-12-004394-a</t>
  </si>
  <si>
    <t>UA-2024-07-12-004394-a</t>
  </si>
  <si>
    <t>Реконструкція КЛ-0,4 кВ від РП-76 до ж.б. пр. Героїв України, 17  к.А та к.Б в Центральному районі  м. Миколаєва (р. 1.2.4.2.4 ІП 2024)</t>
  </si>
  <si>
    <t>1.2.4.2.4</t>
  </si>
  <si>
    <t>https://prozorro.gov.ua/tender/UA-2024-07-12-005907-a</t>
  </si>
  <si>
    <t>UA-2024-07-12-005907-a</t>
  </si>
  <si>
    <t>Реконструкція кабельної лінії 0,4 кВ від ЗТП-732 до Ж/Б №138 по пр. Центральний в м. Миколаїв (р. 1.2.4.2.1 ІП 2024)</t>
  </si>
  <si>
    <t>1.2.4.2.1</t>
  </si>
  <si>
    <t>https://prozorro.gov.ua/tender/UA-2024-07-12-007497-a</t>
  </si>
  <si>
    <t>UA-2024-07-12-007497-a</t>
  </si>
  <si>
    <t>Реконструкція ПС Піски 35/6 кВ (коригування)» (ІП 1.4.2.1)</t>
  </si>
  <si>
    <t>1.4.2.1</t>
  </si>
  <si>
    <t>https://prozorro.gov.ua/tender/UA-2024-07-12-008433-a</t>
  </si>
  <si>
    <t>UA-2024-07-12-008433-a</t>
  </si>
  <si>
    <t>https://zakupivli.pro/gov/tenders/UA-2024-07-15-000330-a/lot-187a6d23729f498a81fb0ef84346ad64</t>
  </si>
  <si>
    <t>UA-2024-07-15-000330-a</t>
  </si>
  <si>
    <t>https://zakupivli.pro/gov/tenders/UA-2024-07-15-000758-a/lot-3e205f5567f449bb99aac947e1764aca</t>
  </si>
  <si>
    <t>UA-2024-07-15-000758-a</t>
  </si>
  <si>
    <t>https://zakupivli.pro/gov/tenders/UA-2024-07-15-004959-a/lot-5b2e842dfb1143a7a292535919640c8e</t>
  </si>
  <si>
    <t>UA-2024-07-15-004959-a</t>
  </si>
  <si>
    <t>Реконструкція КЛ-0,4 кВ від ТП-207 до ж.б. вул. Озерна, 11 під'їзд №7 к.А та к.Б в Заводському районі м. Миколаєва (р. 1.2.4.2.2 ІП 2024)</t>
  </si>
  <si>
    <t>1.2.4.2.2</t>
  </si>
  <si>
    <t>https://prozorro.gov.ua/tender/UA-2024-07-15-007055-a</t>
  </si>
  <si>
    <t>UA-2024-07-15-007055-a</t>
  </si>
  <si>
    <t xml:space="preserve">     Забезпечення виконання технічних умов стандартного приєднання ТУ 000210 210524 1 14 01 1 000000 1 відповідно до проекту «Житловий будинок по пр. Тихий, 3, с. Семенівка, Первомайського району, Миколаївської області» (шифр ПГ 0297.24.00-ЕП))</t>
  </si>
  <si>
    <t>https://zakupivli.pro/gov/tenders/UA-2024-07-15-007312-a</t>
  </si>
  <si>
    <t>UA-2024-07-15-007312-a</t>
  </si>
  <si>
    <t>Забезпечення виконання технічних умов стандартного приєднання ТУ 000211 210524 1 14 01 1 000000 1 відповідно до проекту «Житловий будинок по вул. Шевченка, 43, с. Семенівка, Первомайського району, Миколаївської області» (шифр ПГ 0296.24.00-ЕП)</t>
  </si>
  <si>
    <t>https://zakupivli.pro/gov/tenders/UA-2024-07-15-007452-a</t>
  </si>
  <si>
    <t>UA-2024-07-15-007452-a</t>
  </si>
  <si>
    <t>Забезпечення виконання технічних умов тимчасового приєднання ТУ 000330 110624 1 14 19 5 000000 1 відповідно до проекту «Квартира №32 по пр. Центральний, 70 в м. Миколаєві» (шифр ПГ 0315.24.00-ЕП)</t>
  </si>
  <si>
    <t>https://zakupivli.pro/gov/tenders/UA-2024-07-15-007688-a</t>
  </si>
  <si>
    <t>UA-2024-07-15-007688-a</t>
  </si>
  <si>
    <t>Реконструкція КЛ-0,4 кВ від ТП-207 до ж.б. вул. Озерна, 11 під'їзд №4 к.А та к.Б в Заводському районі м. Миколаєва (р. 1.2.4.2.3 ІП 2024)</t>
  </si>
  <si>
    <t>1.2.4.2.3</t>
  </si>
  <si>
    <t>https://prozorro.gov.ua/tender/UA-2024-07-15-008149-a</t>
  </si>
  <si>
    <t>UA-2024-07-15-008149-a</t>
  </si>
  <si>
    <t>закупівля не відбулась - неможливість усунення виявлених порушень законодавства у сфері публічних закупівель</t>
  </si>
  <si>
    <t>Послуги з ремонту та технічного обслуговування автомобілів ВАЗ, ЗАЗ Lanos, а також автомобілі іноземного виробництва</t>
  </si>
  <si>
    <t>л/г</t>
  </si>
  <si>
    <t>https://prozorro.gov.ua/tender/UA-2024-07-15-008482-a</t>
  </si>
  <si>
    <t>UA-2024-07-15-008482-a</t>
  </si>
  <si>
    <t>Цифровий мультиметр (р. 7.7 ІП 2024)</t>
  </si>
  <si>
    <t>https://prozorro.gov.ua/tender/UA-2024-07-16-002381-a</t>
  </si>
  <si>
    <t>UA-2024-07-16-002381-a</t>
  </si>
  <si>
    <t>Реконструкція КЛ-6 кВ від РП-86 до РП-99 Ф996 в Заводському районі м. Миколаєва (ІП 2024 -1.2.3.6.5)</t>
  </si>
  <si>
    <t>1.2.3.6.5</t>
  </si>
  <si>
    <t>https://prozorro.gov.ua/tender/UA-2024-07-16-003201-a</t>
  </si>
  <si>
    <t>UA-2024-07-16-003201-a</t>
  </si>
  <si>
    <t>https://zakupivli.pro/gov/tenders/UA-2024-07-16-003388-a/lot-7a35e7ade83e484db06e6d5f855eb438</t>
  </si>
  <si>
    <t>UA-2024-07-16-003388-a</t>
  </si>
  <si>
    <t>Реконструкція КЛ-6 кВ  від РП-86 до ТП-784 Ф864, Ф865 в Заводському районі м. Миколаєва (ІП 2024 -1.2.3.6.6)</t>
  </si>
  <si>
    <t>1.2.3.6.6</t>
  </si>
  <si>
    <t>https://prozorro.gov.ua/tender/UA-2024-07-16-005609-a</t>
  </si>
  <si>
    <t>UA-2024-07-16-005609-a</t>
  </si>
  <si>
    <t>Комплект  ручного інструменту для групи підстанцій РЕМів (р. 7.16 ІП 2024)</t>
  </si>
  <si>
    <t>https://prozorro.gov.ua/tender/UA-2024-07-17-002965-a</t>
  </si>
  <si>
    <t>UA-2024-07-17-002965-a</t>
  </si>
  <si>
    <t>Реконструкція КЛ-6 кВ від ПС «Нова» до РП-18 ф. 6137Б в Інгульскому районі м. Миколаєва (ІП 2024 -1.2.3.6.1)</t>
  </si>
  <si>
    <t>1.2.3.6.1</t>
  </si>
  <si>
    <t>https://prozorro.gov.ua/tender/UA-2024-07-17-003216-a</t>
  </si>
  <si>
    <t>UA-2024-07-17-003216-a</t>
  </si>
  <si>
    <t>Набір інструменту для монтажу СІП (р. 7.25 ІП 2024)</t>
  </si>
  <si>
    <t>https://prozorro.gov.ua/tender/UA-2024-07-17-003963-a</t>
  </si>
  <si>
    <t>UA-2024-07-17-003963-a</t>
  </si>
  <si>
    <t>Набір інструменту TOPTUL GCAZ0039 або еквівалент (р. 7.21 ІП 2024)</t>
  </si>
  <si>
    <t>https://prozorro.gov.ua/tender/UA-2024-07-17-004902-a</t>
  </si>
  <si>
    <t>UA-2024-07-17-004902-a</t>
  </si>
  <si>
    <t>Реконструкція КЛ-0,4 кВ Ж/Б №4 по вул. Колодязна - Ж/Д №6 по вул. Колодязна в м. Миколаїв (ТП-744) (р. 1.2.4.2.5 ІП 2024)</t>
  </si>
  <si>
    <t>1.2.4.2.5</t>
  </si>
  <si>
    <t>https://prozorro.gov.ua/tender/UA-2024-07-17-005263-a</t>
  </si>
  <si>
    <t>UA-2024-07-17-005263-a</t>
  </si>
  <si>
    <t>Свердла, бури, зубила, фрези</t>
  </si>
  <si>
    <t>https://zakupivli.pro/gov/tenders/UA-2024-07-17-006398-a</t>
  </si>
  <si>
    <t>UA-2024-07-17-006398-a</t>
  </si>
  <si>
    <t>Реконструкція КЛ-6 кВ від РП-15 до РП-34 ф.342 в Центральному районі м. Миколаєва (ІП 2024 -1.2.3.6.2)</t>
  </si>
  <si>
    <t>1.2.3.6.2</t>
  </si>
  <si>
    <t>https://prozorro.gov.ua/tender/UA-2024-07-17-006998-a</t>
  </si>
  <si>
    <t>UA-2024-07-17-006998-a</t>
  </si>
  <si>
    <t>https://prozorro.gov.ua/tender/UA-2024-07-18-000667-a</t>
  </si>
  <si>
    <t>UA-2024-07-18-000667-a</t>
  </si>
  <si>
    <t>Набір інструменту для бригади кабельників НІК 101 МГ або еквівалент (р. 7.28 ІП 2024)</t>
  </si>
  <si>
    <t>https://prozorro.gov.ua/tender/UA-2024-07-18-000791-a</t>
  </si>
  <si>
    <t>UA-2024-07-18-000791-a</t>
  </si>
  <si>
    <t xml:space="preserve">Реконструкція КЛ-6 кВ від РП-17 до РП-86 Ф175 в Заводському районі м. Миколаєва (ІП 2024 -1.2.3.6.4)            </t>
  </si>
  <si>
    <t>1.2.3.6.4</t>
  </si>
  <si>
    <t>https://prozorro.gov.ua/tender/UA-2024-07-18-000799-a</t>
  </si>
  <si>
    <t>UA-2024-07-18-000799-a</t>
  </si>
  <si>
    <t>Реконструкція КЛ-6кВ від РП-18 до ТП-1080 Ф 182 в Інгульскому районі м. Миколаєва (ІП 2024 -1.2.3.6.3)</t>
  </si>
  <si>
    <t>1.2.3.6.3</t>
  </si>
  <si>
    <t>https://prozorro.gov.ua/tender/UA-2024-07-18-002667-a</t>
  </si>
  <si>
    <t>UA-2024-07-18-002667-a</t>
  </si>
  <si>
    <t>Реконструкція КЛ-0,4 кВ від ТП-207 до ж.б. вул. Озерна, 11 під'їзд №4 к.А та к.Б в Заводському районі м. Миколаєва (р. 1.2.4.2.3 ІП 2024</t>
  </si>
  <si>
    <t>https://prozorro.gov.ua/tender/UA-2024-07-22-004873-a</t>
  </si>
  <si>
    <t>UA-2024-07-22-004873-a</t>
  </si>
  <si>
    <t>Комплект гідравлічного інструменту (р. 7.17 ІП 2024)</t>
  </si>
  <si>
    <t>https://prozorro.gov.ua/tender/UA-2024-07-22-005139-a</t>
  </si>
  <si>
    <t>UA-2024-07-22-005139-a</t>
  </si>
  <si>
    <t>Шафи телемеханіки (р. 3.1.2.1.1, 3.1.2.1.2,  3.1.2.1.3, 3.1.2.1.4, 3.1.2.2.1, 3.1.2.2.2, 3.1.2.2.3, 3.1.2.2.4, 3.1.2.2.5, 3.1.2.2.6,  3.1.2.2.7, 3.1.2.2.8, 3.1.2.2.9, 3.1.2.2.10, 3.1.2.3.1, 3.1.2.3.2, 3.1.2.3.3, 3.1.2.3.4, 3.1.2.3.5, 3.1.2.3.6 ІП 2024)</t>
  </si>
  <si>
    <t>3.1.2.1.1, 3.1.2.1.2,  3.1.2.1.3, 3.1.2.1.4, 3.1.2.2.1, 3.1.2.2.2, 3.1.2.2.3, 3.1.2.2.4, 3.1.2.2.5, 3.1.2.2.6,  3.1.2.2.7, 3.1.2.2.8, 3.1.2.2.9, 3.1.2.2.10, 3.1.2.3.1, 3.1.2.3.2, 3.1.2.3.3, 3.1.2.3.4, 3.1.2.3.5, 3.1.2.3.6</t>
  </si>
  <si>
    <t>https://prozorro.gov.ua/tender/UA-2024-07-22-009195-a</t>
  </si>
  <si>
    <t>UA-2024-07-22-009195-a</t>
  </si>
  <si>
    <t>Забезпечення виконання технічних умов тимчасового приєднання ТУ 000348 210624 1 14 19 5 000000 1 відповідно до проекту «Електропостачання земельної ділянки (4810136300:12:007:0005) для будівництва будівлі магазину за адресою: м. Миколаїв, вул. Г. Карпенко біля б. 12-б.» (шифр ПГ 366.2024.01-ЕП)</t>
  </si>
  <si>
    <t>https://zakupivli.pro/gov/tenders/UA-2024-07-23-009911-a</t>
  </si>
  <si>
    <t>UA-2024-07-23-009911-a</t>
  </si>
  <si>
    <t>Забезпечення виконання технічних умов тимчасового приєднання ТУ 000216 170424 1 14 19 5 000000 1 відповідно до проекту «Електропостачання нежитлового об’єкту за адресою: м. Миколаїв, вул. Кузнецька, 209» (шифр ПГ 308.2024.01-ЕП)</t>
  </si>
  <si>
    <t>https://zakupivli.pro/gov/tenders/UA-2024-07-24-000155-a</t>
  </si>
  <si>
    <t>UA-2024-07-24-000155-a</t>
  </si>
  <si>
    <t>Забезпечення виконання технічних умов тимчасового приєднання ТУ 000320 060624 1 14 19 5 000000 1 відповідно до проекту «Електропостачання нежитлової будівлі за адресою: м. Миколаїв, вул. Пушкінська, б.8» (шифр ПГ 364.2024.01-ЕП)</t>
  </si>
  <si>
    <t>https://zakupivli.pro/gov/tenders/UA-2024-07-24-000223-a</t>
  </si>
  <si>
    <t>UA-2024-07-24-000223-a</t>
  </si>
  <si>
    <t>Забезпечення виконання технічних умов тимчасового приєднання ТУ 000345 190624 1 14 19 5 000000 1 відповідно до проекту «Електропостачання станції зарядки автомобілів за адресою: м. Миколаїв, вул. Маріупольська, б.44, кв.29.» (шифр ПГ 370.2024.01-ЕП)</t>
  </si>
  <si>
    <t>https://zakupivli.pro/gov/tenders/UA-2024-07-24-000309-a</t>
  </si>
  <si>
    <t>UA-2024-07-24-000309-a</t>
  </si>
  <si>
    <t>Забезпечення виконання технічних умов тимчасового приєднання ТУ 000950 211223 1 14 04 5 000000 1 відповідно до проекту «Електропостачання земельної ділянки з кадастровим номером 4810400000:03:0514:0193 для будівництва та обслуговування будівель торгівлі за адресою м.Первомайськ, Миколаївської області, вул. Гетьмана Мазепи, 122а» (шифр 123-12-2023-ЕП)</t>
  </si>
  <si>
    <t>https://zakupivli.pro/gov/tenders/UA-2024-07-24-001964-a</t>
  </si>
  <si>
    <t>UA-2024-07-24-001964-a</t>
  </si>
  <si>
    <t>Комп’ютери, ноутбуки (р. 4.1.1.1, 4.1.1.2 ІП 2024)</t>
  </si>
  <si>
    <t>4.1.1.1; 4.1.1.2</t>
  </si>
  <si>
    <t>https://prozorro.gov.ua/tender/UA-2024-07-24-006821-a</t>
  </si>
  <si>
    <t>UA-2024-07-24-006821-a</t>
  </si>
  <si>
    <t>Автомобіль Citroen Berlingo 1.5 BlueHDi 100 МКПП або еквівалент (р. 6.2.2 ІП 2024)</t>
  </si>
  <si>
    <t>6.2.2</t>
  </si>
  <si>
    <t>https://prozorro.gov.ua/tender/UA-2024-07-25-003145-a</t>
  </si>
  <si>
    <t>UA-2024-07-25-003145-a</t>
  </si>
  <si>
    <t>Реконструкція (технічне переоснащення) ПС 150/35/10 кВ шляхом заміни застарілого обладнання на трансформатори струму 6(10) кВ типу ТОЛ або еквівалент, ТПЛ або еквівалент (р. 1.5.1.4 ІП 2024)</t>
  </si>
  <si>
    <t>https://prozorro.gov.ua/tender/UA-2024-07-25-011093-a</t>
  </si>
  <si>
    <t>UA-2024-07-25-011093-a</t>
  </si>
  <si>
    <t>https://zakupivli.pro/gov/tenders/UA-2024-07-26-004783-a/lot-94646a8108f94ea7b6360846fa814ef1</t>
  </si>
  <si>
    <t>UA-2024-07-26-004783-a</t>
  </si>
  <si>
    <t>https://zakupivli.pro/gov/tenders/UA-2024-07-26-007632-a/lot-80942f83e3ee47179fe150b476e3a1b6</t>
  </si>
  <si>
    <t>UA-2024-07-26-007632-a</t>
  </si>
  <si>
    <t>Реконструкція (технічне переоснащення) ПС 150/35/10 кВ шляхом заміни застарілого обладнання на трансформатори струму 150 кВ типу LB7-170 або еквівалент (р. 1.5.1.1 ІП 2024)</t>
  </si>
  <si>
    <t>https://zakupivli.pro/gov/tenders/UA-2024-07-26-007799-a/lot-5abfbf9112234fbaa32a9f3a6ae426b3</t>
  </si>
  <si>
    <t>UA-2024-07-26-007799-a</t>
  </si>
  <si>
    <t>Пакети програмного забезпечення (р. 4.3.2.1, 4.3.2.2, 4.3.2.3 ІП 2024)</t>
  </si>
  <si>
    <t>4.3.2.1, 4.3.2.2, 4.3.2.3</t>
  </si>
  <si>
    <t>https://zakupivli.pro/gov/tenders/UA-2024-07-29-009939-a/lot-7232cc2056d44b38aab356aa9dd19a99</t>
  </si>
  <si>
    <t>UA-2024-07-29-009939-a</t>
  </si>
  <si>
    <t>Система безперебійного живлення для забезпечення резервування живлення в екстрених режимах серверного обладнання та супутніх систем (р. 3.1.1.1. ІП-2024)</t>
  </si>
  <si>
    <t>https://zakupivli.pro/gov/tenders/UA-2024-07-30-002260-a/lot-d643e359d418490b9068028ef0504cd3</t>
  </si>
  <si>
    <t>UA-2024-07-30-002260-a</t>
  </si>
  <si>
    <t>Телефонні апарати та модулі розширення клавіатури (р.5.1.1.1.1,  5.1.1.1.2, 5.1.1.1.3 ІП 2024)</t>
  </si>
  <si>
    <t>5.1.1.1.1,  5.1.1.1.2, 5.1.1.1.3</t>
  </si>
  <si>
    <t>https://zakupivli.pro/gov/tenders/UA-2024-07-30-005462-a/lot-a88cadafcbcd4069a80092a2632dcf47</t>
  </si>
  <si>
    <t>UA-2024-07-30-005462-a</t>
  </si>
  <si>
    <t>Нове приєднання виробничого цеху з екстракції олії сім’ям соняшника за адресою: Вітовський р-н, сщ. Горохівка, вул. Миру, б.19</t>
  </si>
  <si>
    <t>https://zakupivli.pro/gov/tenders/UA-2024-07-31-004531-a/lot-e6b49246cd9c44be94145a4e9af474b7</t>
  </si>
  <si>
    <t>UA-2024-07-31-004531-a</t>
  </si>
  <si>
    <t>https://zakupivli.pro/gov/tenders/UA-2024-07-31-006460-a/lot-34949eefc36c4396b7d820b73bd739da</t>
  </si>
  <si>
    <t>UA-2024-07-31-006460-a</t>
  </si>
  <si>
    <t>Забезпечення виконання технічних умов тимчасового приєднання ТУ 000372 270624 1 14 19 5 000000 1 відповідно до проекту «Електропостачання нежитлових приміщень за адресою: м.Миколаїв, вул.Декабристів, б.38/2" (шифр ПГ 404.2024.00-ЕП)</t>
  </si>
  <si>
    <t>https://zakupivli.pro/gov/tenders/UA-2024-08-02-002890-a</t>
  </si>
  <si>
    <t>UA-2024-08-02-002890-a</t>
  </si>
  <si>
    <t>Реконструкція КЛ-6 кВ від РП-17 до РП-86 Ф175 в Заводському районі м. Миколаєва (ІП 2024 -1.2.3.6.4)</t>
  </si>
  <si>
    <t>https://zakupivli.pro/gov/tenders/UA-2024-08-02-010658-a/lot-80af9bc3ecc645c9bdd9ccf4d3d3020f</t>
  </si>
  <si>
    <t>UA-2024-08-02-010658-a</t>
  </si>
  <si>
    <t>https://zakupivli.pro/gov/tenders/UA-2024-08-02-010889-a/lot-e43245e3555248ca9e208118d4f5fae7</t>
  </si>
  <si>
    <t>UA-2024-08-02-010889-a</t>
  </si>
  <si>
    <t>Реконструкція КЛ-6 кВ від РП-86 до ТП-784 Ф864, Ф865 в Заводському районі м. Миколаєва (ІП 2024 -1.2.3.6.6)</t>
  </si>
  <si>
    <t>https://zakupivli.pro/gov/tenders/UA-2024-08-02-010990-a/lot-d4648f3d3ecc436b884ce42bb94e7f40</t>
  </si>
  <si>
    <t>UA-2024-08-02-010990-a</t>
  </si>
  <si>
    <t>Реконструкція КЛ-6кВ від РП-18 до ТП-1080 Ф182 в Інгульському районі м. Миколаєва (ІП 2024 -1.2.3.6.3)</t>
  </si>
  <si>
    <t>https://zakupivli.pro/gov/tenders/UA-2024-08-03-000102-a/lot-ad5553c68af046899af505b1ab0da801</t>
  </si>
  <si>
    <t>UA-2024-08-03-000102-a</t>
  </si>
  <si>
    <t>Інструмент для видалення напівпровідникового шару Sicame СWB/18-60MVS або еквівалент (р. 7.29 ІП 2024), інструмент для підготовки кабелю з полімерною ізоляцією Sicame CMV-3F-NP або еквівалент (р. 7.30 ІП 2024)</t>
  </si>
  <si>
    <t>https://zakupivli.pro/gov/tenders/UA-2024-08-07-009637-a</t>
  </si>
  <si>
    <t>UA-2024-08-07-009637-a</t>
  </si>
  <si>
    <t>https://zakupivli.pro/gov/tenders/UA-2024-08-08-000115-a/lot-8f80f5a8e9324a04a04c2d19ec836d89</t>
  </si>
  <si>
    <t>UA-2024-08-08-000115-a</t>
  </si>
  <si>
    <t>https://zakupivli.pro/gov/tenders/UA-2024-08-08-000210-a/lot-d643e359d418490b9068028ef0504cd3</t>
  </si>
  <si>
    <t>UA-2024-08-08-000210-a</t>
  </si>
  <si>
    <t>https://zakupivli.pro/gov/tenders/UA-2024-08-09-000565-a</t>
  </si>
  <si>
    <t>UA-2024-08-09-000565-a</t>
  </si>
  <si>
    <t>Забезпечення виконання технічних умов нестандартного приєднання ТУ 000236 040624 1 14 07 3 000000 1 відповідно до проекту «Нежитлові приміщення – зміна технічних параметрів за адресою: Миколаївський р-н, смт. Ольшанське, вул. К. Ольшанського, б.20Б»</t>
  </si>
  <si>
    <t>https://zakupivli.pro/gov/tenders/UA-2024-08-09-002166-a</t>
  </si>
  <si>
    <t>UA-2024-08-09-002166-a</t>
  </si>
  <si>
    <t>https://zakupivli.pro/gov/tenders/UA-2024-08-12-000307-a/lot-1afdf95ae90648c2a601ac631af1a627</t>
  </si>
  <si>
    <t>UA-2024-08-12-000307-a</t>
  </si>
  <si>
    <t>https://zakupivli.pro/gov/tenders/UA-2024-08-12-000570-a/lot-a3c1f479c7044981b2c13cb636537cff</t>
  </si>
  <si>
    <t>UA-2024-08-12-000570-a</t>
  </si>
  <si>
    <t>Причіп A9 5019  або еквівалент (р. 6.4.1 ІП 2024)</t>
  </si>
  <si>
    <t>https://zakupivli.pro/gov/tenders/UA-2024-08-13-007486-a/lot-7e8a4195c69c4f90bc441e09b1fc52fa</t>
  </si>
  <si>
    <t>UA-2024-08-13-007486-a</t>
  </si>
  <si>
    <t>Шафи телемеханіки (р 3.1.2.3 ІП 2024)</t>
  </si>
  <si>
    <t>3.1.2.3</t>
  </si>
  <si>
    <t>https://zakupivli.pro/gov/tenders/UA-2024-08-13-007518-a/lot-511170ed0d0a449ebae67c289afa9b99</t>
  </si>
  <si>
    <t>UA-2024-08-13-007518-a</t>
  </si>
  <si>
    <t>Забезпечення виконання технічних умов тимчасового приєднання ТУ 000324 070624 1 14 15 5 000000 1 відповідно до проекту «Електропостачання земельної ділянки (4820610100:01:001:0003) за адресою: вул. Ювілейна, земельна ділянка 2ж, м. Баштанка, Баштанський р-н»» (шифр ПГ 377.2024.01-ЕП)</t>
  </si>
  <si>
    <t>https://zakupivli.pro/gov/tenders/UA-2024-08-14-000207-a</t>
  </si>
  <si>
    <t>UA-2024-08-14-000207-a</t>
  </si>
  <si>
    <t>https://zakupivli.pro/gov/tenders/UA-2024-08-14-000950-a</t>
  </si>
  <si>
    <t>UA-2024-08-14-000950-a</t>
  </si>
  <si>
    <t>https://zakupivli.pro/gov/tenders/UA-2024-08-14-001070-a</t>
  </si>
  <si>
    <t>UA-2024-08-14-001070-a</t>
  </si>
  <si>
    <t>Серверна шафа структурного підрозділу (р 4.1.4.1 ІП 2024)</t>
  </si>
  <si>
    <t>4.1.4.1</t>
  </si>
  <si>
    <t>https://zakupivli.pro/gov/tenders/UA-2024-08-16-006545-a/lot-4957970860a74bc6a87b007505b2ddaf</t>
  </si>
  <si>
    <t>UA-2024-08-16-006545-a</t>
  </si>
  <si>
    <t>https://zakupivli.pro/gov/tenders/UA-2024-08-16-008892-a/lot-0705f7b4e1b541b9b759eb275fd9f4f2</t>
  </si>
  <si>
    <t>UA-2024-08-16-008892-a</t>
  </si>
  <si>
    <t>Серверні шафи з монтажними та налагоджувальними роботами (р. 3.1.1.1. ІП 2024)</t>
  </si>
  <si>
    <t>https://zakupivli.pro/gov/tenders/UA-2024-08-19-011544-a/lot-73f81d7a0c074ab195f224e096d8972e</t>
  </si>
  <si>
    <t>UA-2024-08-19-011544-a</t>
  </si>
  <si>
    <t>Забезпечення виконання технічних умов стандартного приєднання ТУ 000227 300524 1 14 13 1 000000 1 відповідно до проекту «Електропостачання квартири за адресою: Миколаївський р-н, с. Себіне, вул. Соборна, 4, кв.3»  (шифр ПГ 406.2024.00-ЕП)</t>
  </si>
  <si>
    <t>https://zakupivli.pro/gov/tenders/UA-2024-08-20-008332-a</t>
  </si>
  <si>
    <t>UA-2024-08-20-008332-a</t>
  </si>
  <si>
    <t>Забезпечення виконання технічних умов тимчасового приєднання ТУ 000334 130624 1 14 14 5 000000 1 відповідно до проекту «Електропостачання нежитлового об’єкту за адресою: м.Баштанка, вул.Театральна, б.3»  (шифр ПГ 405.2024.00-ЕП)</t>
  </si>
  <si>
    <t>https://zakupivli.pro/gov/tenders/UA-2024-08-20-010960-a</t>
  </si>
  <si>
    <t>UA-2024-08-20-010960-a</t>
  </si>
  <si>
    <t>Забезпечення виконання технічних умов стандартного приєднання ТУ 000256 010724 1 14 07 1 000000 1 відповідно до проекту «Електропостачання житлового будинку за адресою: Миколаївський р-н, с.Благодарівка, вул.Центральна, б.13»  (шифр ПГ 426.2024.00-ЕП)</t>
  </si>
  <si>
    <t>https://zakupivli.pro/gov/tenders/UA-2024-08-21-003240-a</t>
  </si>
  <si>
    <t>UA-2024-08-21-003240-a</t>
  </si>
  <si>
    <t>Забезпечення виконання технічних умов стандартного приєднання ТУ 000245 140624 1 14 13 1 000000 1 відповідно до проекту «Житловий будинок по вул. Шкільна, 43 б в м. Нова Одеса Миколаївської області (шифр ПГ 0376.24.00-ЕП)</t>
  </si>
  <si>
    <t>https://zakupivli.pro/gov/tenders/UA-2024-08-21-007672-a</t>
  </si>
  <si>
    <t>UA-2024-08-21-007672-a</t>
  </si>
  <si>
    <t>Забезпечення виконання технічних умов стандартного приєднання ТУ 000142 180424 1 14 10 1 000000 1 відповідно до проекту «Заміна технічних параметрів магазину за адресою: Миколаївська обл., м. Вознесенськ, вул. Сухомлинського, 2Г»</t>
  </si>
  <si>
    <t>https://zakupivli.pro/gov/tenders/UA-2024-08-22-004011-a</t>
  </si>
  <si>
    <t>UA-2024-08-22-004011-a</t>
  </si>
  <si>
    <t>Лічильники електроенергії (р. 2.1.1.1, 2.1.2.3, 2.1.2.6, 2.1.2.8 ІП 2024)</t>
  </si>
  <si>
    <t>2.1.1.1, 2.1.2.3, 2.1.2.6, 2.1.2.8</t>
  </si>
  <si>
    <t>https://zakupivli.pro/gov/tenders/UA-2024-08-22-011914-a/lot-fed3ccf4e3354f0ba6bac642b82b4b13</t>
  </si>
  <si>
    <t>UA-2024-08-22-011914-a</t>
  </si>
  <si>
    <t>Комплект матеріалів для монтажу приладу обліку на ПС/РП 150/35/10(6) кВ  (р. 2.1.2.3 ІП 2024)</t>
  </si>
  <si>
    <t>https://zakupivli.pro/gov/tenders/UA-2024-08-23-003401-a/lot-469b3652ab0049409d710101a1a57757</t>
  </si>
  <si>
    <t>UA-2024-08-23-003401-a</t>
  </si>
  <si>
    <t>Послуги з ремонту і технічного обслуговування мототранспортних засобів і супутнього обладнання</t>
  </si>
  <si>
    <t>https://zakupivli.pro/gov/tenders/UA-2024-08-23-004159-a/lot-0bd49f4be2a8467ba34682d182a466c4</t>
  </si>
  <si>
    <t>UA-2024-08-23-004159-a</t>
  </si>
  <si>
    <t>Програмні продукти та налагоджувальними роботами (р. 3.1.1.1. ІП 2024)</t>
  </si>
  <si>
    <t>https://zakupivli.pro/gov/tenders/UA-2024-08-23-007462-a/lot-d9b66d9ee0094db59bfef5f71c664547</t>
  </si>
  <si>
    <t>UA-2024-08-23-007462-a</t>
  </si>
  <si>
    <t>Забезпечення виконання технічних умов стандартного приєднання ТУ 000248 210624 1 14 10 1 000000 1 відповідно до проекту «Зміна технічних параметрів житлового будинку за адресою: м. Вознесенськ, вул. Шевченка, 27» (шифр ПГ- 0024.2315.00-ЕП)</t>
  </si>
  <si>
    <t>https://zakupivli.pro/gov/tenders/UA-2024-08-26-001290-a</t>
  </si>
  <si>
    <t>UA-2024-08-26-001290-a</t>
  </si>
  <si>
    <t>Забезпечення виконання технічних умов стандартного приєднання ТУ 000257 020724 1 14 11 1 000000 1 відповідно до проекту «Зміна технічних параметрів за адресою: Доманівський р-н, смт. Доманівка, вул. Північна, 7» (шифр ПГ- 0024.2341.00-ЕП)</t>
  </si>
  <si>
    <t>https://zakupivli.pro/gov/tenders/UA-2024-08-26-001435-a</t>
  </si>
  <si>
    <t>UA-2024-08-26-001435-a</t>
  </si>
  <si>
    <t>Забезпечення виконання технічних умов стандартного приєднання ТУ 000081 120324 1 14 01 1 000000 1 відповідно до проекту «Електропостачання базової станції – ТОВ «лайфсел» за адресою: Арбузинський р-н, с. Благодатне, вул. Ювілейна, 2-а» (шифр ПГ 452.2024-ЕП)</t>
  </si>
  <si>
    <t>https://zakupivli.pro/gov/tenders/UA-2024-08-26-002176-a</t>
  </si>
  <si>
    <t>UA-2024-08-26-002176-a</t>
  </si>
  <si>
    <t>Забезпечення виконання технічних умов стандартного приєднання ТУ 000261 090724 1 14 03 1 000000 1 відповідно до проекту «Електропостачання будівлі магазину за адресою: Первомайський р-н, смт. Криве Озеро, вул. 1 Травня (Ярослава Мудрого), 8» (шифр ПГ 454.2024-ЕП)</t>
  </si>
  <si>
    <t>https://zakupivli.pro/gov/tenders/UA-2024-08-26-002582-a</t>
  </si>
  <si>
    <t>UA-2024-08-26-002582-a</t>
  </si>
  <si>
    <t>Забезпечення виконання технічних умов нестандартного приєднання ТУ 000263 100724 1 14 13 2 000000 1 відповідно до проекту «Електропостачання комплексу будівель МТФ за адресою: Новоодеський р-н, с/рада Кандибінська, комплекс будівель та споруд №7, б.7» (шифр ПГ 438.2024.00-ЕП)</t>
  </si>
  <si>
    <t>https://zakupivli.pro/gov/tenders/UA-2024-08-26-004793-a</t>
  </si>
  <si>
    <t>UA-2024-08-26-004793-a</t>
  </si>
  <si>
    <t>Забезпечення виконання технічних умов стандартного приєднання ТУ 000272 220724 1 14 13 1 000000 1 відповідно до проєкту «Електропостачання земельної ділянки 4824883200:10:009:0001 за адресою: Миколаївський р-н, Костянтинівська с/р, в межах населеного пункту с. Новоматвіївське» (шифр ПГ 446.2024.00-ЕП)</t>
  </si>
  <si>
    <t>https://zakupivli.pro/gov/tenders/UA-2024-08-27-004190-a</t>
  </si>
  <si>
    <t>UA-2024-08-27-004190-a</t>
  </si>
  <si>
    <t>Послуги з миття автомобілів</t>
  </si>
  <si>
    <t>https://zakupivli.pro/gov/tenders/UA-2024-08-27-006394-a/lot-2ba82e8e22054aeea7a719d39826297c</t>
  </si>
  <si>
    <t>UA-2024-08-27-006394-a</t>
  </si>
  <si>
    <t>Закупівля не відбулась (відсутні пропозиції)</t>
  </si>
  <si>
    <t>Забезпечення виконання технічних умов стандартного приєднання ТУ 000242 070624 1 14 04 1 000000 1 відповідно до проекту «Зовнішнє електропостачання житлового будинку за адресою: м. Первомайськ, Миколаївської області, вул. Бєлякова, 11» (шифр 193-07-2024-ЗЕП)</t>
  </si>
  <si>
    <t>https://zakupivli.pro/gov/tenders/UA-2024-08-27-009899-a</t>
  </si>
  <si>
    <t>UA-2024-08-27-009899-a</t>
  </si>
  <si>
    <t>Послуги з ремонту та технічного обслуговування мототранспортних засобів і супутнього обладнання</t>
  </si>
  <si>
    <t>https://zakupivli.pro/gov/tenders/UA-2024-08-27-010041-a/lot-284dc2b4797e45058c1c9748c2238e87</t>
  </si>
  <si>
    <t>UA-2024-08-27-010041-a</t>
  </si>
  <si>
    <t>Забезпечення виконання технічних умов стандартного приєднання ТУ 000253 260624 1 14 13 1 000000 1 відповідно до проєкту «Зміна технічних параметрів житлового будинку за адресою: Миколаївська область, Миколаївський р-н, с. Костянтинівка, вул. Бузька, буд. 3» (шифр ПГ-0024.2326.00-ЕП)</t>
  </si>
  <si>
    <t>https://zakupivli.pro/gov/tenders/UA-2024-08-27-010308-a</t>
  </si>
  <si>
    <t>UA-2024-08-27-010308-a</t>
  </si>
  <si>
    <t>Забезпечення виконання технічних умов стандартного приєднання ТУ 000251 240624 1 14 13 1 000000 1 відповідно до проєкту «Зміна технічних параметрів житлового будинку за адресою: Новоодеський р-н, м. Нова Одеса, вул. Стапова, 32» (шифр ПГ-0024.2325.00-ЕП)</t>
  </si>
  <si>
    <t>https://zakupivli.pro/gov/tenders/UA-2024-08-28-002553-a</t>
  </si>
  <si>
    <t>UA-2024-08-28-002553-a</t>
  </si>
  <si>
    <t>Забезпечення виконання технічних умов стандартного приєднання ТУ 000249 210624 1 14 13 1 000000 1 відповідно до проєкту «Зміна технічних параметрів житлового будинку за адресою: Новоодеський р-н, с. Підлісне, вул. Центральна, 48» (шифр ПГ-0024.2324.00-ЕП)</t>
  </si>
  <si>
    <t>https://zakupivli.pro/gov/tenders/UA-2024-08-28-003286-a</t>
  </si>
  <si>
    <t>UA-2024-08-28-003286-a</t>
  </si>
  <si>
    <t>Забезпечення виконання технічних умов тимчасового приєднання ТУ 000431 260724 1 14 07 5 000000 1 відповідно до проєкту «Зміна технічних параметрів нежитлового приміщення за адресою: м. Миколаїв, Одеське шосе, б. 86/2г» (шифр ПГ-0024.2336.00-ЕП)</t>
  </si>
  <si>
    <t>https://zakupivli.pro/gov/tenders/UA-2024-08-28-003752-a</t>
  </si>
  <si>
    <t>UA-2024-08-28-003752-a</t>
  </si>
  <si>
    <t>https://zakupivli.pro/gov/tenders/ua-2024-08-28-008379-a/lot-449fedda41cc41f6856b387aa40d3b13</t>
  </si>
  <si>
    <t>UA-2024-08-28-008379-a</t>
  </si>
  <si>
    <t>Обладнання для передавання даних (р. 2.1.1.1, 2.1.2.3 ІП 2024)</t>
  </si>
  <si>
    <t>2.1.1.1, 2.1.2.3</t>
  </si>
  <si>
    <t>https://zakupivli.pro/gov/tenders/ua-2024-08-29-009939-a/lot-b72dc527852440e793fbca62cc351a02</t>
  </si>
  <si>
    <t>UA-2024-08-29-009939-a</t>
  </si>
  <si>
    <t>Забезпечення виконання технічних умов стандартного приєднання ТУ 000102 220324 1 14 13 1 000000 1 відповідно до проєкту «Електропостачання базової станції мобільної мережі за адресою: Миколаївська область, Миколаївський район, с. Новоінгулка, вул. Чапаєва, буд. 39»» (шифр ПГ453.2024.00-ЕП)</t>
  </si>
  <si>
    <t>https://zakupivli.pro/gov/tenders/ua-2024-08-30-000200-a</t>
  </si>
  <si>
    <t>UA-2024-08-30-000200-a</t>
  </si>
  <si>
    <t>Бокси монтажні (р. 2.1.2.6, 2.1.2.8 ІП 2024)</t>
  </si>
  <si>
    <t>2.1.2.6, 2.1.2.8</t>
  </si>
  <si>
    <t>https://zakupivli.pro/gov/tenders/ua-2024-08-30-003288-a/lot-e242c8246d73407fa64b2613496b4248</t>
  </si>
  <si>
    <t>UA-2024-08-30-003288-a</t>
  </si>
  <si>
    <t>Комплект матеріалів для монтажу приладу обліку на ПС/РП 150/35/10(6) кВ (р. 2.1.2.3 ІП 2024)</t>
  </si>
  <si>
    <t xml:space="preserve"> 2.1.2.3</t>
  </si>
  <si>
    <t>https://zakupivli.pro/gov/tenders/ua-2024-09-05-007051-a/lot-5e82bb68d2764ad8a0f9592bdc45d9c6</t>
  </si>
  <si>
    <t>UA-2024-09-05-007051-a</t>
  </si>
  <si>
    <t>Забезпечення виконання технічних умов нестандартного приєднання ТУ 000103 250324 1 14 10 2 000000 1 відповідно до проєкту «Зміна технічних параметрів приєднання лікарняного корпусу №2 за адресою: Миколаївська область, Вознесенський р-н, м. Вознесенськ, вул. 228-ї стрілецької дивізії, 26» (шифр ПГ 0024.2203.00-ЕП)</t>
  </si>
  <si>
    <t>https://zakupivli.pro/gov/tenders/ua-2024-09-05-008461-a</t>
  </si>
  <si>
    <t>UA-2024-09-05-008461-a</t>
  </si>
  <si>
    <t>Забезпечення виконання технічних умов тимчасового приєднання ТУ 000058 080224 1 14 20 5 000000 1 відповідно до проєкту «Будівництво котельні тепловою потужністю 4 МВт по вул. Янтарній, 67 в м. Миколаїв (шифр 27/10-2023-ЕП)» (реконструкція ТП-896)</t>
  </si>
  <si>
    <t>https://zakupivli.pro/gov/tenders/ua-2024-09-05-009613-a</t>
  </si>
  <si>
    <t>UA-2024-09-05-009613-a</t>
  </si>
  <si>
    <t>Забезпечення виконання технічних умов тимчасового приєднання ТУ 000410 170724 1 14 19 5   000000 1 відповідно до проєкту «Зміна технічних параметрів нежитлового приміщення за адресою: м. Миколаїв, пр-т Центральний, б.68» (шифр ПГ 0024.2355.00-ЕП)</t>
  </si>
  <si>
    <t>https://zakupivli.pro/gov/tenders/ua-2024-09-06-004239-a</t>
  </si>
  <si>
    <t>UA-2024-09-06-004239-a</t>
  </si>
  <si>
    <t>Забезпечення виконання технічних умов стандартного приєднання ТУ 000323 130824 1 14 13 1 000000 1 відповідно до проєкту «Нове приєднання земельної ділянки кад. №4824810000:06:000:0229 за адресою: Миколаївський р-н, м. Нова Одеса» (шифр ПГ 0024.2348.00-ЕП)</t>
  </si>
  <si>
    <t>https://zakupivli.pro/gov/tenders/ua-2024-09-06-007348-a</t>
  </si>
  <si>
    <t>UA-2024-09-06-007348-a</t>
  </si>
  <si>
    <t>Забезпечення виконання технічних умов нестандартного приєднання ТУ 000254 260624 1 14 07 2 000000 1 відповідно до проєкту «Електропостачання земельної ділянки (4824284600:08:000:0228) антеномісце за адресою: Миколаївська обл., Миколаївський р-н, за межами села Михайлівка» (шифр ПГ 437.2024.01-ЕП)</t>
  </si>
  <si>
    <t>https://zakupivli.pro/gov/tenders/ua-2024-09-09-003522-a</t>
  </si>
  <si>
    <t>UA-2024-09-09-003522-a</t>
  </si>
  <si>
    <t>Забезпечення виконання технічних умов тимчасового приєднання ТУ 000418 230724 1 14 17 5 000000 1 відповідно до проєкту «Електропостачання житлового будинку за адресою: Баштанський район, м. Новий Буг, вул. ім. Бориса Петровича Калініна, 27» (шифр ПГ 468.2024.00-ЕП)</t>
  </si>
  <si>
    <t>https://zakupivli.pro/gov/tenders/ua-2024-09-10-001382-a</t>
  </si>
  <si>
    <t>UA-2024-09-10-001382-a</t>
  </si>
  <si>
    <t>Забезпечення виконання технічних умов стандартного приєднання ТУ 000278 240724 1 14 06 1 000000 1 відповідно до проєкту «Зміна технічних параметрів житлового будинку за адресою: Веселинівський р-н, с. Староолексіївка, вул. Центральна, б. 27» (шифр ПГ 0024.2351.00-ЕП)</t>
  </si>
  <si>
    <t>https://zakupivli.pro/gov/tenders/ua-2024-09-10-006932-a</t>
  </si>
  <si>
    <t>UA-2024-09-10-006932-a</t>
  </si>
  <si>
    <t>Забезпечення виконання технічних умов стандартного приєднання ТУ 000260 090724 1 14 09 1 000000 1 відповідно до проєкту «Електропостачання нежитлової будівлі за адресою: Вознесенський  р-н, смт. Братське, вул. Миру, 119» (шифр ПГ 448.2024.00-ЕП)</t>
  </si>
  <si>
    <t>https://zakupivli.pro/gov/tenders/ua-2024-09-10-007178-a</t>
  </si>
  <si>
    <t>UA-2024-09-10-007178-a</t>
  </si>
  <si>
    <t>Забезпечення виконання технічних умов тимчасового приєднання ТУ 000433 260724 1 14 19 5 000000 1 відповідно до проєкту «Електропостачання нежитлових приміщень за адресою: м. Миколаїв, вул. генерала Карпенка, б. 31/4» (шифр ПГ 466.2024.00-ЕП)</t>
  </si>
  <si>
    <t>https://zakupivli.pro/gov/tenders/ua-2024-09-10-010898-a</t>
  </si>
  <si>
    <t>UA-2024-09-10-010898-a</t>
  </si>
  <si>
    <t>Забезпечення виконання технічних умов стандартного приєднання ТУ 000282 300724 1 14 13 1 000000 1 відповідно до проєкту «Електропостачання житлового будинку за адресою: Новоодеський район, с. Новопетрівське, вул. П. Могили, 157» (шифр ПГ 467.2024.00-ЕП)</t>
  </si>
  <si>
    <t>https://zakupivli.pro/gov/tenders/ua-2024-09-12-012056-a</t>
  </si>
  <si>
    <t>UA-2024-09-12-012056-a</t>
  </si>
  <si>
    <t>Послуги з видачі технічних умов</t>
  </si>
  <si>
    <t>https://zakupivli.pro/gov/tenders/ua-2024-09-13-003789-a</t>
  </si>
  <si>
    <t>UA-2024-09-13-003789-a</t>
  </si>
  <si>
    <t>Забезпечення виконання технічних умов стандартного приєднання ТУ 000295 310724 1 14 07 1 000000 1 відповідно до проєкту «Електропостачання житлового будинку за адресою: Миколаївський р-н, с. Весняне, вул. Південна, б.28» (шифр ПГ 469.2024.00-ЕП)</t>
  </si>
  <si>
    <t>https://zakupivli.pro/gov/tenders/ua-2024-09-16-008533-a</t>
  </si>
  <si>
    <t>UA-2024-09-16-008533-a</t>
  </si>
  <si>
    <t>Забезпечення виконання технічних умов нестандартного приєднання ТУ 000259 050724 1 14 10 2 000000 1 відповідно до проєкту «Електропостачання станції зарядки електромобілів за адресою: Миколаївська область, Вознесенський р-н, м. Вознесенськ, пл. Центральна, буд. 1» (шифр ПГ 470.2024.00-ЕП)</t>
  </si>
  <si>
    <t>https://zakupivli.pro/gov/tenders/ua-2024-09-17-009268-a</t>
  </si>
  <si>
    <t>UA-2024-09-17-009268-a</t>
  </si>
  <si>
    <t>Забезпечення виконання технічних умов тимчасового приєднання ТУ 000464 140824 1 14 19 5 000000 1 відповідно до проєкту «Електропостачання нежитлової будівлі за адресою: м. Миколаїв, вул. Рюміна, буд. 2к» (шифр ПГ 477.2024.00-ЕП)</t>
  </si>
  <si>
    <t>https://zakupivli.pro/gov/tenders/ua-2024-09-17-009725-a</t>
  </si>
  <si>
    <t>UA-2024-09-17-009725-a</t>
  </si>
  <si>
    <t>Забезпечення виконання технічних умов тимчасового приєднання ТУ 000453 090824 1 14 20 5 000000 1 відповідно до проєкту «Електропостачання закладу освіти за адресою: Миколаївський район, с. Зелений Гай, вул. Шкільна, 1» (шифр ПГ 482.2024.00-ЕП)</t>
  </si>
  <si>
    <t>https://zakupivli.pro/gov/tenders/ua-2024-09-17-010742-a</t>
  </si>
  <si>
    <t>UA-2024-09-17-010742-a</t>
  </si>
  <si>
    <t>Забезпечення виконання технічних умов тимчасового приєднання ТУ 000498 280824 1 14 19 5 000000 1 відповідно до проєкту «Електропостачання нежитлової будівлі за адресою: м. Миколаїв, пр-т Центральний, б.141» (шифр ПГ 475.2024.00-ЕП)</t>
  </si>
  <si>
    <t>https://zakupivli.pro/gov/tenders/ua-2024-09-17-011148-a</t>
  </si>
  <si>
    <t>UA-2024-09-17-011148-a</t>
  </si>
  <si>
    <t>Забезпечення виконання технічних умов тимчасового приєднання ТУ 000503 290824 1 14 19 5 000000 1 відповідно до проєкту «Електропостачання нежитлової будівлі за адресою: м. Миколаїв, пр-т Центральний, б.188» (шифр ПГ 478.2024.00-ЕП)</t>
  </si>
  <si>
    <t>https://zakupivli.pro/gov/tenders/ua-2024-09-17-011707-a</t>
  </si>
  <si>
    <t>UA-2024-09-17-011707-a</t>
  </si>
  <si>
    <t>https://zakupivli.pro/gov/tenders/ua-2024-09-24-008182-a/lot-6f088f9d8d9f4c6cadfa231d4c2a8c2c</t>
  </si>
  <si>
    <t>UA-2024-09-24-008182-a</t>
  </si>
  <si>
    <t>Забезпечення виконання технічних умов стандартного приєднання ТУ 000271 190724 1 14 13 1 000000 1 відповідно до проєкту «Зміна технічних параметрів житлового будинку за адресою: Миколаївський р-н, с. Баловне, вул. Садова, б. 4Б» (шифр ПГ- 0024.2352.00-ЕП)</t>
  </si>
  <si>
    <t>https://zakupivli.pro/gov/tenders/ua-2024-09-25-000303-a</t>
  </si>
  <si>
    <t>Забезпечення виконання технічних умов тимчасового приєднання ТУ 000454 090824 1 14 20 5 000000 1 відповідно до проєкту «Електропостачання закладу освіти за адресою: Миколаївський район, с. Шевченкове, вул. Шевченка, 3» (шифр ПГ 483.2024.00-ЕП)</t>
  </si>
  <si>
    <t>https://zakupivli.pro/gov/tenders/ua-2024-09-25-000671-a</t>
  </si>
  <si>
    <t>UA-2024-09-25-000671-a</t>
  </si>
  <si>
    <t>Забезпечення виконання технічних умов тимчасового приєднання ТУ 000487 260824 1 14 17 5 000000 1 відповідно до проєкту «Електропостачання нежитлової будівлі за адресою: м. Новий Буг, вул. Федченко, б.52» (шифр ПГ 494.2024.00-ЕП)</t>
  </si>
  <si>
    <t>https://zakupivli.pro/gov/tenders/ua-2024-09-25-001846-a</t>
  </si>
  <si>
    <t>UA-2024-09-25-001846-a</t>
  </si>
  <si>
    <t>Забезпечення виконання технічних умов стандартного приєднання ТУ 000319 090824 1 14 04 1 000000 1 відповідно до проєкту «Електропостачання житлового будинку за адресою: Первомайський район, с. Довга Пристань, вул. Центральна, 81» (шифр ПГ 480.2024.00-ЕП)</t>
  </si>
  <si>
    <t>https://zakupivli.pro/gov/tenders/ua-2024-09-25-011815-a</t>
  </si>
  <si>
    <t>UA-2024-09-25-011815-a</t>
  </si>
  <si>
    <t>Шафи телемеханіки</t>
  </si>
  <si>
    <t>Гуманітарна допомога</t>
  </si>
  <si>
    <t>Ремонт ПС 35-150 кВ</t>
  </si>
  <si>
    <t>https://zakupivli.pro/gov/tenders/ua-2024-09-25-014409-a/lot-d8764bc17c0944bb82f329f3f387e4a2</t>
  </si>
  <si>
    <t>UA-2024-09-25-014409-a</t>
  </si>
  <si>
    <t>Забезпечення виконання технічних умов стандартного приєднання ТУ 000322 130824 1 14 05 1 000000 1 відповідно до проєкту «Електропостачання базової станції за адресою: с. Данилівка, Миколаївський район, Миколаївська область, земельна ділянка (4820980900:08:011:0002)» (шифр ПГ 487.2024.00-ЕП)</t>
  </si>
  <si>
    <t>https://zakupivli.pro/gov/tenders/ua-2024-09-27-000429-a</t>
  </si>
  <si>
    <t>UA-2024-09-27-000429-a</t>
  </si>
  <si>
    <t>Забезпечення виконання технічних умов тимчасового приєднання ТУ 000473 190824 1 14 14 5 000000 1 відповідно до проєкту «Електропостачання базової станції зв’язку за адресою: с. Виноградівка, Баштанський район, Миколаївська область» (шифр ПГ 486.2024.00-ЕП)</t>
  </si>
  <si>
    <t>https://zakupivli.pro/gov/tenders/ua-2024-09-27-000794-a</t>
  </si>
  <si>
    <t>UA-2024-09-27-000794-a</t>
  </si>
  <si>
    <t>Забезпечення виконання технічних умов стандартного приєднання ТУ 000276 230724 1 14 05 1 000000 1 відповідно до проєкту «Електропостачання житлового будинку за адресою: Березанський район, с. Федорівка, вул. Степова, б. 3» (шифр ПГ 484.2024.00-ЕП),, код за ДК 021:2015: 45310000-3 - Електромонтажні роботи</t>
  </si>
  <si>
    <t>https://zakupivli.pro/gov/tenders/ua-2024-09-27-000997-a</t>
  </si>
  <si>
    <t>UA-2024-09-27-000997-a</t>
  </si>
  <si>
    <t>Забезпечення виконання технічних умов стандартного приєднання ТУ 000347 230824 1 14 05 1 000000 1 відповідно до проєкту «Електропостачання житлового будинку за адресою: Березанський район, с. Лиманське, вул. Степова, б. 15» (шифр ПГ 499.2024.00-ЕП)</t>
  </si>
  <si>
    <t>https://zakupivli.pro/gov/tenders/ua-2024-09-27-001189-a</t>
  </si>
  <si>
    <t>UA-2024-09-27-001189-a</t>
  </si>
  <si>
    <t xml:space="preserve">     Забезпечення виконання технічних умов стандартного приєднання ТУ 000252 250624 1 14 09 1 000000 1 відповідно до проєкту «Нове приєднання навісу за адресою: Миколаївська область, Вознесенський район, с. Братське, вул. Промислова, 13» (шифр ПГ- 0024.2376.00-ЕП)</t>
  </si>
  <si>
    <t>https://zakupivli.pro/gov/tenders/ua-2024-09-27-010251-a</t>
  </si>
  <si>
    <t>UA-2024-09-27-010251-a</t>
  </si>
  <si>
    <t>Насос</t>
  </si>
  <si>
    <t>https://zakupivli.pro/gov/tenders/ua-2024-09-30-001488-a/lot-3b9158a16a4d4e49b07e9c21f1788e7b</t>
  </si>
  <si>
    <t>UA-2024-09-30-001488-a</t>
  </si>
  <si>
    <t>Послуги з  комплексних інженерно-геодезичних вишукувань в масштабі 1:500 в межах м. Миколаєва та Миколаївської області</t>
  </si>
  <si>
    <t>https://zakupivli.pro/gov/tenders/ua-2024-10-02-012517-a/lot-659ef9c7f447403db89becc1c55fe9c5</t>
  </si>
  <si>
    <t>UA-2024-10-02-012517-a</t>
  </si>
  <si>
    <t>Забезпечення виконання технічних умов стандартного приєднання ТУ 000314 070824 1 14 01 1 000000 1 відповідно до проєкту «Зміна технічних параметрів житлового будинку за адресою: Вознесенський район, смт. Костянтинівка, вул. Шевченка, 35» (шифр ПГ- 0024.2370.00-ЕП)</t>
  </si>
  <si>
    <t>https://zakupivli.pro/gov/tenders/ua-2024-10-03-004188-a</t>
  </si>
  <si>
    <t>UA-2024-10-03-004188-a</t>
  </si>
  <si>
    <t>Забезпечення виконання технічних умов стандартного приєднання ТУ 000313 070824 1 14 01 1 000000 1 відповідно до проєкту «Зміна технічних параметрів житлового будинку за адресою: Вознесенський район, смт. Костянтинівка, вул. Східна, 14-А» (шифр ПГ- 0024.2378.00-ЕП)</t>
  </si>
  <si>
    <t>https://zakupivli.pro/gov/tenders/ua-2024-10-03-004363-a</t>
  </si>
  <si>
    <t>UA-2024-10-03-004363-a</t>
  </si>
  <si>
    <t>Забезпечення виконання технічних умов стандартного приєднання ТУ 000353 280824 1 14 13 1 000000 1 відповідно до проєкту «Зміна технічних параметрів житлового будинку за адресою: м. Нова Одеса, вул. Слов’янська, б. 7А» (шифр ПГ- 0024.2392.00-ЕП)</t>
  </si>
  <si>
    <t>https://zakupivli.pro/gov/tenders/ua-2024-10-03-004813-a</t>
  </si>
  <si>
    <t>UA-2024-10-03-004813-a</t>
  </si>
  <si>
    <t>Забезпечення виконання технічних умов тимчасового приєднання ТУ 000488 270824 1 14 19 5 000000 1 відповідно до проєкту «Зміна технічних параметрів нежитлового приміщення магазину непромислових товарів за адресою: м. Миколаїв, вул. Декабристів, буд. 18» (шифр ПГ- 0024.2399.00-ЕП)</t>
  </si>
  <si>
    <t>https://zakupivli.pro/gov/tenders/ua-2024-10-04-000259-a</t>
  </si>
  <si>
    <t>UA-2024-10-04-000259-a</t>
  </si>
  <si>
    <t>Послуги щодо доробки програмного забезпечення MicroSCADA X SYS600 в частині створення електронного оперативного журналу та журналу дефектів AT «Миколаївобленерго» (р. 3.1.1.1 ІП 2024)</t>
  </si>
  <si>
    <t>https://zakupivli.pro/gov/tenders/ua-2024-10-07-011599-a/lot-bc1b0a4eecf74b48bd5126962c4afa87</t>
  </si>
  <si>
    <t>UA-2024-10-07-011599-a</t>
  </si>
  <si>
    <t>Послуги з передачі даних L2-транспорт</t>
  </si>
  <si>
    <t>https://zakupivli.pro/gov/tenders/ua-2024-10-09-008037-a</t>
  </si>
  <si>
    <t>UA-2024-10-09-008037-a</t>
  </si>
  <si>
    <t>Послуги з  комплексних інженерно-геодезичних вишукувань в масштабі 1:500 в межах Миколаївської області</t>
  </si>
  <si>
    <t>https://zakupivli.pro/gov/tenders/ua-2024-10-10-002398-a/lot-80e518fd875d4549b05fbfa9f3f99f05</t>
  </si>
  <si>
    <t>UA-2024-10-10-002398-a</t>
  </si>
  <si>
    <t>Забезпечення виконання технічних вимог стандартного приєднання ТУ 000302 050824 1 14 06 1 000000 1: «Нове приєднання земельної ділянки (4821785000:05:000:0137) за адресою: Вознесенський р-н, за межами села Староолексіївка»</t>
  </si>
  <si>
    <t>https://zakupivli.pro/gov/tenders/ua-2024-10-10-003892-a</t>
  </si>
  <si>
    <t>UA-2024-10-10-003892-a</t>
  </si>
  <si>
    <t>Забезпечення виконання технічних умов тимчасового приєднання ТУ 000323 070624 1 14 15 5 000000 1 відповідно до проєкту «Електропостачання земельної ділянки (48206910100:01:065:0014) за адресою: вул. Героїв Небесної Сотні, 40-а, м. Баштанка» (шифр ПГ 439.2024.00-ЕП)</t>
  </si>
  <si>
    <t>https://zakupivli.pro/gov/tenders/ua-2024-10-10-008677-a</t>
  </si>
  <si>
    <t>UA-2024-10-10-008677-a</t>
  </si>
  <si>
    <t>Забезпечення виконання технічних умов стандартного приєднання ТУ 000330 160824 1 14 04 1  000000 1 відповідно до проєкту «Нове приєднання незавершеного будівництва житлового будинку за адресою: м. Первомайськ, Миколаївської області, вул. Автодорівська, 49-Б» (шифр 230-09-2024-ЗЕП)</t>
  </si>
  <si>
    <t>https://zakupivli.pro/gov/tenders/ua-2024-10-14-000426-a</t>
  </si>
  <si>
    <t>UA-2024-10-14-000426-a</t>
  </si>
  <si>
    <t>Забезпечення виконання технічних умов стандартного приєднання ТУ 000326 160824 1 14 09 1 000000 1 відповідно до проєкту «Зміна технічних параметрів житлового будинку за адресою: Братський р-н, с. Сергіївка, вул. Хліборобів, 3А» (шифр ПГ 0024.2395.00-ЕП)</t>
  </si>
  <si>
    <t>https://zakupivli.pro/gov/tenders/ua-2024-10-14-000553-a</t>
  </si>
  <si>
    <t>UA-2024-10-14-000553-a</t>
  </si>
  <si>
    <t>Забезпечення виконання технічних умов тимчасового приєднання ТУ 000513 020924 1 14 20 5 000000 1 відповідно до проєкту «Зміна технічних параметрів житлового будинку за адресою: м. Миколаїв, вул. Гетьмана Сагайдачного, буд. 193» (шифр ПГ 0024.2404.00-ЕП)</t>
  </si>
  <si>
    <t>https://zakupivli.pro/gov/tenders/ua-2024-10-14-000907-a</t>
  </si>
  <si>
    <t>UA-2024-10-14-000907-a</t>
  </si>
  <si>
    <t>Забезпечення виконання технічних умов тимчасового приєднання ТУ 000467 160824 1 14 20 5 000000 1 відповідно до проєкту «Нове приєднання земельної ділянки (кад. № 4823355700:05:043:0042) за адресою: с. Первомайське, вул. Степова, 1А, Миколаївський р-н, Миколаївська обл. земельна ділянка (кад. № 4823355700:05:043:0042)» (шифр ПГ 0024.2407.00-ЕП))</t>
  </si>
  <si>
    <t>https://zakupivli.pro/gov/tenders/ua-2024-10-14-011083-a</t>
  </si>
  <si>
    <t>UA-2024-10-14-011083-a</t>
  </si>
  <si>
    <t>Забезпечення виконання технічних умов стандартного приєднання ТУ 000352 280824 1 14 07 1 000000 1 відповідно до проєкту «Електропостачання житлового будинку за адресою: Миколаївський район, с. Іванівка, вул. Степова, б.2» (шифр ПГ 508.2024.00-ЕП)</t>
  </si>
  <si>
    <t>https://zakupivli.pro/gov/tenders/ua-2024-10-15-000431-a</t>
  </si>
  <si>
    <t>UA-2024-10-15-000431-a</t>
  </si>
  <si>
    <t>Забезпечення виконання технічних умов тимчасового приєднання ТУ 000505 300824 1 14 14 5 000000 1 відповідно до проєкту «Електропостачання базової станції зв’язку за адресою: м. Баштанка, вул. Шкільна, буд. 13/4» (шифр ПГ 502.2024.00-ЕП)</t>
  </si>
  <si>
    <t>https://zakupivli.pro/gov/tenders/ua-2024-10-22-012472-a</t>
  </si>
  <si>
    <t>UA-2024-10-22-012472-a</t>
  </si>
  <si>
    <t>Забезпечення виконання технічних умов стандартного приєднання ТУ 000247 190624 1 14 11 1 000000 1 відповідно до проєкту «Нове приєднання комплексу будівель амбулаторії за адресою: Миколаївська обл., Доманівський р-н, с. Мостове, пров. Першотравневий, 13» (шифр ПГ- 0024.2413.00-ЕП)</t>
  </si>
  <si>
    <t>https://zakupivli.pro/gov/tenders/ua-2024-10-23-007698-a</t>
  </si>
  <si>
    <t>UA-2024-10-23-007698-a</t>
  </si>
  <si>
    <t>Забезпечення виконання технічних умов нестандартного приєднання ТУ 000264 110724 1 14 10 2 000000 1 відповідно до проєкту «Нове приєднання земельної ділянки (4810200000:04:003:0019) за адресою: м. Вознесенськ, вул. Будівельників, буд. 1а» (шифр ПГ 0024.2396.00-ЕП)</t>
  </si>
  <si>
    <t>https://zakupivli.pro/gov/tenders/ua-2024-10-23-007858-a</t>
  </si>
  <si>
    <t>UA-2024-10-23-007858-a</t>
  </si>
  <si>
    <t>Забезпечення виконання технічних умов стандартного приєднання ТУ 000359 030924 1 14 10 1 000000 1 відповідно до проєкту «Зміна технічних параметрів житлового будинку за адресою: Вознесенський р-н, с. Ракове, вул. Кольчака, 58» (шифр ПГ 0024.2414.00-ЕП)</t>
  </si>
  <si>
    <t>https://zakupivli.pro/gov/tenders/ua-2024-10-23-008097-a</t>
  </si>
  <si>
    <t>UA-2024-10-23-008097-a</t>
  </si>
  <si>
    <t>Забезпечення виконання технічних умов стандартного приєднання ТУ 000299 010824 1 14 10 1 000000 1 відповідно до проєкту «Зміна технічних параметрів житлового будинку за адресою: Вознесенський р-н,                сщ. Олександрівка, вул. Першотравнева, 24» (шифр ПГ- 0024.2418.00-ЕП)</t>
  </si>
  <si>
    <t>https://zakupivli.pro/gov/tenders/ua-2024-10-23-008371-a</t>
  </si>
  <si>
    <t>UA-2024-10-23-008371-a</t>
  </si>
  <si>
    <t>Забезпечення виконання технічних умов тимчасового приєднання ТУ 000533 170924 1 14 14 5 000000 1 відповідно до проєкту «Електропостачання будівлі, громадського будинку за адресою: м. Баштанка, вул. Героїв Небесної Сотні, буд.58, Баштанський район, Миколаївська область» (шифр ПГ 511.2024.00-ЕП)</t>
  </si>
  <si>
    <t>https://zakupivli.pro/gov/tenders/ua-2024-10-23-010355-a</t>
  </si>
  <si>
    <t>UA-2024-10-23-010355-a</t>
  </si>
  <si>
    <t>Забезпечення виконання технічних умов тимчасового приєднання ТУ 000509 300824 1 14 14 5 000000 1 відповідно до проєкту «Електропостачання земельної ділянки (4820681200:07:006:0001) за адресою: Баштанський р-н, Інгульська сільська рада за межами н.п.-с. Степанівка» (шифр ПГ 501.2024.00-ЕП)</t>
  </si>
  <si>
    <t>https://zakupivli.pro/gov/tenders/ua-2024-10-23-010784-a</t>
  </si>
  <si>
    <t>UA-2024-10-23-010784-a</t>
  </si>
  <si>
    <t>Забезпечення виконання технічних умов тимчасового приєднання ТУ 000506 300824 1 14 14 5 000000 1 відповідно до проєкту «Електропостачання земельної ділянки (4820685900:03:024:0001) за адресою: Миколаївська область, Баштанський район в межах населеного пункту с. Христофорівка» (шифр ПГ 503.2024.00-ЕП)</t>
  </si>
  <si>
    <t>https://zakupivli.pro/gov/tenders/ua-2024-10-23-011595-a</t>
  </si>
  <si>
    <t>UA-2024-10-23-011595-a</t>
  </si>
  <si>
    <t>Забезпечення виконання технічних умов тимчасового приєднання ТУ 000507 300824 1 14 14 5 000000 1 відповідно до проєкту «Електропостачання земельної ділянки (4820610100:05:000:0036) за адресою: Миколаївська область, Баштанський район с. Зелений Яр» (шифр ПГ 504.2024.00-ЕП)</t>
  </si>
  <si>
    <t>https://zakupivli.pro/gov/tenders/ua-2024-10-23-012004-a</t>
  </si>
  <si>
    <t>UA-2024-10-23-012004-a</t>
  </si>
  <si>
    <t>Забезпечення виконання технічних умов стандартного приєднання ТУ 000321 130824 1 14 06 1 000000 1 відповідно до проєкту «Базова станція мобільного зв’язку (земельна ділянка 4821780600:01:000:0521) в Миколаївській обл., Миколаївському р-ні, с. Новокатеринівка» (шифр ПГ- 0474.24.00-ЕП)</t>
  </si>
  <si>
    <t>https://zakupivli.pro/gov/tenders/ua-2024-10-23-012568-a</t>
  </si>
  <si>
    <t>UA-2024-10-23-012568-a</t>
  </si>
  <si>
    <t>Забезпечення виконання технічних умов стандартного приєднання ТУ 000381 170924 1 14 13 1 000000 1 відповідно до проєкту «Електропостачання житлового будинку за адресою: Миколаївський район, м. Нова Одеса, вул. Спаська, 59» (шифр ПГ 531.2024.00-ЕП)</t>
  </si>
  <si>
    <t>https://zakupivli.pro/gov/tenders/ua-2024-10-24-000224-a</t>
  </si>
  <si>
    <t>UA-2024-10-24-000224-a</t>
  </si>
  <si>
    <t>Забезпечення виконання технічних умов тимчасового приєднання ТУ 000349 210624 1 14 19 5 000000 1 відповідно до проєкту «Електропостачання житлового будинку садибного типу за адресою: м. Миколаїв, вул.   7-ма Ольвійська, б. 51а» (шифр ПГ 369.2024.00-ЕП)</t>
  </si>
  <si>
    <t>https://zakupivli.pro/gov/tenders/ua-2024-10-24-000343-a</t>
  </si>
  <si>
    <t>UA-2024-10-24-000343-a</t>
  </si>
  <si>
    <t>Забезпечення виконання технічних умов тимчасового приєднання ТУ 0615 1069 30 2 1 120924 відповідно до проєкту «Електропостачання житлового будинку за адресою: Баштанський район, м. Новий Буг, вул. В. Стуса, 9» (шифр ПГ 525.2024.00-ЕП)</t>
  </si>
  <si>
    <t>https://zakupivli.pro/gov/tenders/ua-2024-10-24-001581-a</t>
  </si>
  <si>
    <t>UA-2024-10-24-001581-a</t>
  </si>
  <si>
    <t>Забезпечення виконання технічних умов стандартного приєднання ТУ 000357 020924 1 14 05 1 000000 1 відповідно до проєкту «Електропостачання земельної ділянки (4820982400:09:000:0260) за адресою: Миколаївський район, в межах території Березанської селищної територіальної громади» (шифр ПГ 524.2024.00-ЕП)</t>
  </si>
  <si>
    <t>https://zakupivli.pro/gov/tenders/ua-2024-10-24-002476-a</t>
  </si>
  <si>
    <t>UA-2024-10-24-002476-a</t>
  </si>
  <si>
    <t>Забезпечення виконання технічних умов стандартного приєднання ТУ 000202 150524 1 14 07 1 000000 1 відповідно до проєкту «Електропостачання нежитлової будівлі за адресою: Миколаївський район, с. Крива Балка, вул. Одеська, б.8» (шифр ПГ 517.2024.00-ЕП)</t>
  </si>
  <si>
    <t>https://zakupivli.pro/gov/tenders/ua-2024-10-25-000503-a</t>
  </si>
  <si>
    <t>UA-2024-10-25-000503-a</t>
  </si>
  <si>
    <t>Коробка установочна (підрозетник) в бетон, розетка прихованої проводки одинарна</t>
  </si>
  <si>
    <t>https://prozorro.gov.ua/tender/UA-2024-10-25-007746-a</t>
  </si>
  <si>
    <t>UA-2024-10-25-007746-a</t>
  </si>
  <si>
    <t>закупівля відмінена -  неможливість усунення виявлених порушень законодавства у сфері публічних закупівель</t>
  </si>
  <si>
    <t>https://zakupivli.pro/gov/tenders/ua-2024-10-28-000538-a/lot-15712985ea754fba94f3103b6d6ff25f</t>
  </si>
  <si>
    <t>UA-2024-10-28-000538-a</t>
  </si>
  <si>
    <t>Забезпечення виконання технічних умов стандартного приєднання ТУ 000349 230824 1 14 14 1 000000 1 відповідно до проєкту «Електропостачання земельної ділянки (4824583000:05:007:0004) за адресою: Баштанський район, с. Новохристофорівка, вул. Центральна» (шифр ПГ 516.2024.00-ЕП)</t>
  </si>
  <si>
    <t>https://zakupivli.pro/gov/tenders/ua-2024-10-28-001069-a</t>
  </si>
  <si>
    <t>UA-2024-10-28-001069-a</t>
  </si>
  <si>
    <t>Забезпечення виконання технічних умов нестандартного приєднання ТУ 000383 190924 1 14 10 3 000000 1 відповідно до проєкту «Зміна технічних параметрів комплексу за адресою: м. Вознесенськ, вул. Соборності, 8» (шифр ПГ 0024.2402.00-ЕП)</t>
  </si>
  <si>
    <t>https://zakupivli.pro/gov/tenders/ua-2024-10-30-000829-a</t>
  </si>
  <si>
    <t>UA-2024-10-30-000829-a</t>
  </si>
  <si>
    <t>Рідина стандарту EURO4/EURO5 АdBlue або еквівалент</t>
  </si>
  <si>
    <t>літри</t>
  </si>
  <si>
    <t>https://zakupivli.pro/gov/tenders/ua-2024-11-01-001712-a/lot-020dab8f5e444c938b86a78a4b3e2f9b</t>
  </si>
  <si>
    <t>UA-2024-11-01-001712-a</t>
  </si>
  <si>
    <t>Забезпечення виконання технічних умов тимчасового приєднання ТУ 000490 270824 1 14 19 5 000000 1 відповідно до проєкту «Нове приєднання базової станції зв’язку за адресою: м. Миколаїв, просп. Миру, буд. 72» (шифр ПГ 0024.2427.00-ЕП)</t>
  </si>
  <si>
    <t>https://zakupivli.pro/gov/tenders/ua-2024-11-05-001753-a</t>
  </si>
  <si>
    <t>UA-2024-11-05-001753-a</t>
  </si>
  <si>
    <t>Забезпечення виконання технічних умов тимчасового приєднання ТУ 000491 270824 1 14 19 5 000000 1 відповідно до проєкту «Нове приєднання базової станції зв’язку за адресою: м. Миколаїв, вул. Шосейна, буд. 5» (шифр ПГ 0024.2431.00-ЕП)</t>
  </si>
  <si>
    <t>https://zakupivli.pro/gov/tenders/ua-2024-11-05-003015-a</t>
  </si>
  <si>
    <t>UA-2024-11-05-003015-a</t>
  </si>
  <si>
    <t>Забезпечення виконання технічних умов стандартного приєднання ТУ 000373 120924 1 14 07 1 000000 1 відповідно до проєкту «Електропостачання житлового будинку за адресою: Миколаївський район, с. Нечаяне, вул. Перемоги, б. 6» (шифр ПГ 532.2024.00-ЕП)</t>
  </si>
  <si>
    <t>https://zakupivli.pro/gov/tenders/ua-2024-11-05-003897-a</t>
  </si>
  <si>
    <t>UA-2024-11-05-003897-a</t>
  </si>
  <si>
    <t>Забезпечення виконання технічних умов тимчасового приєднання ТУ 000529 120924 1 14 14 5 000000 1 відповідно до проєкту «Електропостачання житлового будинку за адресою: Баштанський район, с. Новогригорівка, вул. Л. Українки, б. 62» (шифр ПГ 510.2024.00-ЕП)</t>
  </si>
  <si>
    <t>https://zakupivli.pro/gov/tenders/ua-2024-11-05-004526-a</t>
  </si>
  <si>
    <t>UA-2024-11-05-004526-a</t>
  </si>
  <si>
    <t>Забезпечення виконання технічних умов тимчасового приєднання ТУ 000499 280824 1 14 20 5 000000 1 відповідно до проєкту «Електропостачання будівлі сільської ради за адресою: с. Прибузьке, вул. Шкільна, буд. 43» (шифр ПГ 500.2024.00-ЕП)</t>
  </si>
  <si>
    <t>https://zakupivli.pro/gov/tenders/ua-2024-11-05-005610-a</t>
  </si>
  <si>
    <t>UA-2024-11-05-005610-a</t>
  </si>
  <si>
    <t>Забезпечення виконання технічних умов стандартного приєднання ТУ 000303 050824 1 14 01 1 000000 1 відповідно до проєкту «Нове приєднання земельної ділянки (4820383800:04:000:0217) за адресою: Миколаївська обл., Первомайський р-н, с. Садове в межах територіальної Благодатненської сільської ради» (шифр ПГ 0024.2429.00-ЕП)</t>
  </si>
  <si>
    <t>https://zakupivli.pro/gov/tenders/ua-2024-11-05-008045-a</t>
  </si>
  <si>
    <t>UA-2024-11-05-008045-a</t>
  </si>
  <si>
    <t>Забезпечення виконання технічних умов тимчасового приєднання ТУ 000508 300824 1 14 19 5 000000 1 відповідно до проєкту «Електропостачання базової станції зв’язку за адресою: м. Миколаїв, вул. Автомобільна, б. 5» (шифр ПГ 505.2024.00-ЕП)</t>
  </si>
  <si>
    <t>https://zakupivli.pro/gov/tenders/ua-2024-11-06-000170-a</t>
  </si>
  <si>
    <t>UA-2024-11-06-000170-a</t>
  </si>
  <si>
    <t>Забезпечення виконання технічних умов нестандартного приєднання ТУ 000273 220724 1 14 12 2 000000 1 відповідно до проєкту «Електропостачання будівлі та споруди дорожньо-ремонтного пункту за адресою: Миколаївська обл., Єланецький р-н, с. Возсіятське, вул. Степова, б. 41» (шифр ПГ 449.2024.00-ЕП)</t>
  </si>
  <si>
    <t>https://zakupivli.pro/gov/tenders/ua-2024-11-07-008540-a</t>
  </si>
  <si>
    <t>UA-2024-11-07-008540-a</t>
  </si>
  <si>
    <t>Пломбувальний трос</t>
  </si>
  <si>
    <t>https://prozorro.gov.ua/tender/UA-2024-11-08-003113-a</t>
  </si>
  <si>
    <t>UA-2024-11-08-003113-a</t>
  </si>
  <si>
    <t>Одноразові пломбувальні пристрої</t>
  </si>
  <si>
    <t>https://prozorro.gov.ua/tender/UA-2024-11-08-003204-a</t>
  </si>
  <si>
    <t>UA-2024-11-08-003204-a</t>
  </si>
  <si>
    <t>Послуги з контрольного топографо-геодезичного знімання в масштабі 1:500 по об’єкту будівництва «Реконструкція ПС 35/6 кВ «Піски» в Миколаївській обл., м. Миколаїв, вул. Морехідна, 1П» (коригування)» в масштабі 1:500</t>
  </si>
  <si>
    <t>https://zakupivli.pro/gov/tenders/ua-2024-11-08-009849-a/lot-d671ac2eed304655834c976cf74e1826</t>
  </si>
  <si>
    <t>UA-2024-11-08-009849-a</t>
  </si>
  <si>
    <t>https://prozorro.gov.ua/tender/UA-2024-11-18-015755-a</t>
  </si>
  <si>
    <t>UA-2024-11-18-015755-a</t>
  </si>
  <si>
    <t>Послуги з надання АБОНЕНТУ невиключної ліцензії на використання комп’ютерної програми</t>
  </si>
  <si>
    <t>https://prozorro.gov.ua/tender/UA-2024-11-22-011275-a</t>
  </si>
  <si>
    <t>UA-2024-11-22-011275-a</t>
  </si>
  <si>
    <t>Забезпечення виконання технічних умов стандартного приєднання ТУ 000036 140122 1 14 13 1 000000 1 відповідно до проєкту «Житловий будинок по вул. 40 років Перемоги, 53, с. Піски, Новоодеського району, Миколаївської області» (шифр ПГ 0103.22.00-ЕП)</t>
  </si>
  <si>
    <t>https://zakupivli.pro/gov/tenders/ua-2024-11-26-000440-a</t>
  </si>
  <si>
    <t>UA-2024-11-26-000440-a</t>
  </si>
  <si>
    <t>Забезпечення виконання технічних умов стандартного приєднання ТУ 000055 240122 1 14 20 1 000000 1 відповідно до проєкту «Житловий будинок по вул. Новобудівна, 20А в с. Миколаївське Миколаївського району Миколаївської області» (шифр ПГ 0107.22.00-ЕП)</t>
  </si>
  <si>
    <t>https://zakupivli.pro/gov/tenders/ua-2024-11-26-000657-a</t>
  </si>
  <si>
    <t>UA-2024-11-26-000657-a</t>
  </si>
  <si>
    <t>Забезпечення виконання технічних умов стандартного приєднання ТУ 000059 240122 1 14 20 1 000000 1 відповідно до проєкту «Житловий будинок по вул. Родинна, 75/1 в м. Миколаєві» (шифр ПГ 0109.22.00-ЕП)</t>
  </si>
  <si>
    <t>https://zakupivli.pro/gov/tenders/ua-2024-11-26-000850-a</t>
  </si>
  <si>
    <t>UA-2024-11-26-000850-a</t>
  </si>
  <si>
    <t>https://zakupivli.pro/gov/tenders/ua-2024-11-26-013649-a</t>
  </si>
  <si>
    <t>UA-2024-11-26-013649-a</t>
  </si>
  <si>
    <t>Трос з нержавіючої сталі</t>
  </si>
  <si>
    <t>https://zakupivli.pro/gov/tenders/ua-2024-11-26-014102-a/lot-7a5f0824558243509bf82867b5707e1b</t>
  </si>
  <si>
    <t>UA-2024-11-26-014102-a</t>
  </si>
  <si>
    <t>Забезпечення виконання технічних умов тимчасового приєднання ТУ 0639 1140 19 2 1 260924 відповідно до проєкту «Нове будівництво зовнішних мереж електропостачання точки видачі води за адресою: м. Миколаїв, просп. Героїв України, 79г» (шифр 6000.10.2024-ЕП)</t>
  </si>
  <si>
    <t>https://zakupivli.pro/gov/tenders/ua-2024-11-27-011576-a</t>
  </si>
  <si>
    <t>UA-2024-11-27-011576-a</t>
  </si>
  <si>
    <t>Послуги телефонного зв’язку та передачі даних (послуги мобільного телефонного зв’язку)</t>
  </si>
  <si>
    <t>https://zakupivli.pro/gov/tenders/ua-2024-12-03-018419-a/lot-956fcada221b419bb9eff8fd877dcc76</t>
  </si>
  <si>
    <t>UA-2024-12-03-018419-a</t>
  </si>
  <si>
    <t>Послуги з розроблення та затвердження відповідними органами виконавчої влади та/або органом місцевого самоврядування проєкту землеустрою або технічної документації із землеустрою щодо відведення в оренду/сервітут земельних ділянок під енергооб’єктами Замовника в  м. Миколаєві та Миколаївській області, виготовлення матеріалів надання дозволу на розробку проєкту землеустрою щодо відведення земельної ділянки</t>
  </si>
  <si>
    <t>https://prozorro.gov.ua/tender/UA-2024-12-04-016981-a</t>
  </si>
  <si>
    <t>UA-2024-12-04-016981-a</t>
  </si>
  <si>
    <t>Послуги з виготовлення технічної документації з нормативної грошової оцінки земельних ділянок та затвердження відповідними органами виконавчої влади та/або органом місцевого самоврядування технічної документації з нормативної грошової оцінки земельних ділянок під енергооб’єктами Замовника в межах Миколаївської області</t>
  </si>
  <si>
    <t>https://zakupivli.pro/gov/tenders/ua-2024-12-04-017745-a/lot-f0934c01ce0f44138a0e9a67391908f3</t>
  </si>
  <si>
    <t>UA-2024-12-04-017745-a</t>
  </si>
  <si>
    <t>Виготовлення, погодження та здача Замовнику в установлений строк проєктно-кошторисної документації відповідно до пп. 1.1-1.5 розділу II технічних умов нестандартного приєднання ТУ 000072 010324 1 14 03 3 000000 1: «Нове приєднання нежитлової будівлі за адресою: Миколаївська обл., Первомайський р-н, с. Берізки, вул. Центральна, б.1б»</t>
  </si>
  <si>
    <t>https://zakupivli.pro/gov/tenders/ua-2024-12-05-013045-a</t>
  </si>
  <si>
    <t>UA-2024-12-05-013045-a</t>
  </si>
  <si>
    <t>https://zakupivli.pro/gov/tenders/ua-2024-12-09-017458-a/lot-1369fd19a7d54ef992d3c7d31d774eec</t>
  </si>
  <si>
    <t>UA-2024-12-09-017458-a</t>
  </si>
  <si>
    <t>Забезпечення виконання технічних умов тимчасового приєднання ТУ 000515 020924 1 14 19 5 000000 1 відповідно до проєкту «Зміна технічних параметрів житлового будинку за адресою: м. Миколаїв, вул. Прирічкова (Матвіївка), б.9» (шифр ПГ 0024.2463.00-ЕП)</t>
  </si>
  <si>
    <t>https://zakupivli.pro/gov/tenders/ua-2024-12-10-010039-a</t>
  </si>
  <si>
    <t>UA-2024-12-10-010039-a</t>
  </si>
  <si>
    <t>Забезпечення виконання технічних умов тимчасового приєднання ТУ 000535 170924 1 14 20 5 000000 1 відповідно до проєкту «Нове приєднання базової станції зв’язку за адресою: Миколаївська обл., Миколаївський р-н, с. Мішково-Погорілове, земельна ділянка (4823383000:04:018:0012)» (шифр ПГ 0024.2458.00-ЕП)</t>
  </si>
  <si>
    <t>https://zakupivli.pro/gov/tenders/ua-2024-12-10-010665-a</t>
  </si>
  <si>
    <t>UA-2024-12-10-010665-a</t>
  </si>
  <si>
    <t>Забезпечення виконання технічних умов нестандартного приєднання ТУ 000099 210324 1 14 04 2 000000 1 відповідно до проєкту «Станція зарядки електромобілів за адресою: м. Первомайськ, вул. Вознесенська, 30А, Миколаївської обл.» (шифр ПГ 0210.24.00-ЕП)</t>
  </si>
  <si>
    <t>https://zakupivli.pro/gov/tenders/ua-2024-12-12-012617-a</t>
  </si>
  <si>
    <t>UA-2024-12-12-012617-a</t>
  </si>
  <si>
    <t>https://zakupivli.pro/gov/tenders/ua-2024-12-13-008677-a/lot-906401cc92304ca28ad55dae2c35adb3</t>
  </si>
  <si>
    <t>UA-2024-12-13-008677-a</t>
  </si>
  <si>
    <t>Забезпечення виконання технічних умов тимчасового приєднання ТУ 000477 220824 1 14 19 5 000000 1 відповідно до проєкту «Електропостачання нежитлових приміщень за адресою: м. Миколаїв, вул. Херсонське шосе, 48» (шифр ПГ 485.2024.00-ЕП. Коригування)</t>
  </si>
  <si>
    <t>https://zakupivli.pro/gov/tenders/ua-2024-12-18-005123-a</t>
  </si>
  <si>
    <t>UA-2024-12-18-005123-a</t>
  </si>
  <si>
    <t>Антивірус ESET PROTECT Essential або еквівалент з локальним управлінням (р.4.2.3.1 ІП 2025)</t>
  </si>
  <si>
    <t>https://prozorro.gov.ua/tender/UA-2024-12-23-015307-a</t>
  </si>
  <si>
    <t>UA-2024-12-23-015307-a</t>
  </si>
  <si>
    <t>Запчастини до висоторізів, мотокос, бензопил, кущорізів</t>
  </si>
  <si>
    <t>Ремонтна програма
Технічне обслуговування</t>
  </si>
  <si>
    <t>Ремонт обладнання та механізмів</t>
  </si>
  <si>
    <t>найменування</t>
  </si>
  <si>
    <t>https://prozorro.gov.ua/tender/UA-2022-10-03-004125-a</t>
  </si>
  <si>
    <t>UA-2022-10-03-004125-a</t>
  </si>
  <si>
    <t>Затискачі</t>
  </si>
  <si>
    <t>Ремонт ПЛ 35-150 кВ</t>
  </si>
  <si>
    <t>https://prozorro.gov.ua/tender/UA-2022-11-23-004035-a</t>
  </si>
  <si>
    <t>UA-2022-11-23-004035-a</t>
  </si>
  <si>
    <t>Провід АС</t>
  </si>
  <si>
    <t>Ремонт ПЛ 0,4-150 кВ</t>
  </si>
  <si>
    <t>тонни</t>
  </si>
  <si>
    <t>https://prozorro.gov.ua/tender/UA-2022-11-23-005015-a</t>
  </si>
  <si>
    <t>UA-2022-11-23-005015-a</t>
  </si>
  <si>
    <t>Газ скраплений</t>
  </si>
  <si>
    <t>Ремонтна програма
Забезпечення діяльності</t>
  </si>
  <si>
    <t>Ремонт КЛ 0,4-35 кВ
Ремонт обладнання та механізмів
Ремонт машин, механізмів та спецтехніки
Забезпечення діяльності</t>
  </si>
  <si>
    <t>https://zakupki.prom.ua/gov/tenders/UA-2022-12-05-006891-a</t>
  </si>
  <si>
    <t>UA-2022-12-05-006891-a</t>
  </si>
  <si>
    <t>Ацетилен</t>
  </si>
  <si>
    <t>Ремонт обладнання та механізмів
Ремонт машин, механізмів та спецтехніки</t>
  </si>
  <si>
    <t>кілограми</t>
  </si>
  <si>
    <t>12.7</t>
  </si>
  <si>
    <t>https://prozorro.gov.ua/tender/UA-2022-12-07-017684-a</t>
  </si>
  <si>
    <t>UA-2022-12-07-017684-a</t>
  </si>
  <si>
    <t>Олива трансформаторна Nytro Lyra</t>
  </si>
  <si>
    <t>Ремонт та технічне обслуговування ТП(РП)-10(6)/0,4 кВ
Ремонт та технічне обслуговування ПС 35-150 кВ</t>
  </si>
  <si>
    <t>https://zakupki.prom.ua/gov/tenders/UA-2022-12-07-015971-a</t>
  </si>
  <si>
    <t>UA-2022-12-07-015971-a</t>
  </si>
  <si>
    <t>Замки навісні</t>
  </si>
  <si>
    <t>Технічне обслуговування ТП(РП)-10(6)/0,4 кВ
Технічне обслуговування ПС 35-150 кВ</t>
  </si>
  <si>
    <t>https://zakupki.prom.ua/gov/tenders/UA-2022-12-12-006882-a</t>
  </si>
  <si>
    <t>UA-2022-12-12-006882-a</t>
  </si>
  <si>
    <t>Плівка поліетиленова</t>
  </si>
  <si>
    <t>Ремонт ПС 35-150 кВ
Забезпечення діяльності</t>
  </si>
  <si>
    <t>https://zakupki.prom.ua/gov/tenders/UA-2022-12-12-011428-a</t>
  </si>
  <si>
    <t>UA-2022-12-12-011428-a</t>
  </si>
  <si>
    <t>Ізолятори ИПУ-10/630 УХЛ1</t>
  </si>
  <si>
    <t>Ремонт ТП(РП)-10(6)/0,4 кВ
Ремонт ПС 35-150 кВ</t>
  </si>
  <si>
    <t>https://zakupki.prom.ua/gov/tenders/UA-2022-12-16-003079-a</t>
  </si>
  <si>
    <t>UA-2022-12-16-003079-a</t>
  </si>
  <si>
    <t>Монтажні ролики М1Р6</t>
  </si>
  <si>
    <t>Ремонт та технічне обслуговування ПЛ 35-150 кВ</t>
  </si>
  <si>
    <t>https://zakupki.prom.ua/gov/tenders/UA-2022-12-16-005518-a</t>
  </si>
  <si>
    <t>UA-2022-12-16-005518-a</t>
  </si>
  <si>
    <t>Мотор-редуктор РВЦ-320</t>
  </si>
  <si>
    <t>https://zakupki.prom.ua/gov/tenders/UA-2022-12-20-001222-a</t>
  </si>
  <si>
    <t>UA-2022-12-20-001222-a</t>
  </si>
  <si>
    <t>https://zakupki.prom.ua/gov/tenders/UA-2022-12-27-005298-a</t>
  </si>
  <si>
    <t>UA-2022-12-27-005298-a</t>
  </si>
  <si>
    <t>Газ вуглеводневий скраплений</t>
  </si>
  <si>
    <t>https://zakupki.prom.ua/gov/tenders/UA-2022-12-30-006223-a</t>
  </si>
  <si>
    <t>UA-2022-12-30-006223-a</t>
  </si>
  <si>
    <t>Набір термоусаджувальних трубок YATO</t>
  </si>
  <si>
    <t>Технічне обслуговування ТП(РП)-10(6)/0,4 кВ
Технічне обслуговування ПС 35-150 кВ
Технічне обслуговування засобів релейного захисту та автоматики</t>
  </si>
  <si>
    <t>компл.</t>
  </si>
  <si>
    <t>https://zakupki.prom.ua/gov/tenders/UA-2023-01-03-004989-a</t>
  </si>
  <si>
    <t>UA-2023-01-03-004989-a</t>
  </si>
  <si>
    <t>Провід</t>
  </si>
  <si>
    <t>https://zakupki.prom.ua/gov/tenders/UA-2023-01-03-004853-a</t>
  </si>
  <si>
    <t>UA-2023-01-03-004853-a</t>
  </si>
  <si>
    <t>https://zakupki.prom.ua/gov/tenders/UA-2023-01-03-000576-a</t>
  </si>
  <si>
    <t>UA-2023-01-03-000576-a</t>
  </si>
  <si>
    <t>Робочий проект: «Реконструкція КЛ-6кВ від ПС «Громадянська» до РП-82 Ф61221Б в Центральному районі м. Миколаєва»</t>
  </si>
  <si>
    <t>https://zakupki.prom.ua/gov/tenders/UA-2023-01-04-003428-a</t>
  </si>
  <si>
    <t>UA-2023-01-04-003428-a</t>
  </si>
  <si>
    <t>Послуги з проведення експертизи проектної документації робочого проекту: «Реконструкція КЛ-6кВ від РП-74 до ТП-669 ф.741, ф.747 в Інгульському районі м. Миколаєва»</t>
  </si>
  <si>
    <t>https://zakupki.prom.ua/gov/tenders/UA-2023-01-04-003763-a</t>
  </si>
  <si>
    <t>UA-2023-01-04-003763-a</t>
  </si>
  <si>
    <t>Послуги з проведення експертизи проектної документації робочого проекту: «Реконструкція КЛ-6кВ від ПС «Сухий фонтан» до РП-11 Ф686 в Заводському районі м. Миколаєва»</t>
  </si>
  <si>
    <t>https://zakupki.prom.ua/gov/tenders/UA-2023-01-04-004455-a</t>
  </si>
  <si>
    <t>UA-2023-01-04-004455-a</t>
  </si>
  <si>
    <t>Стійки СВ-9,5-2 або  еквівалент, стійки СВ-10,5-5,0 або еквівалент</t>
  </si>
  <si>
    <t>Ремонт ПЛ 0,4-10 кВ</t>
  </si>
  <si>
    <t>https://zakupki.prom.ua/gov/tenders/UA-2023-01-12-008780-a/lot-6a01f6721ba64bffaff1a584674139c9</t>
  </si>
  <si>
    <t>Муфти кабельні</t>
  </si>
  <si>
    <t>Ремонт КЛ 0,4-35 кВ</t>
  </si>
  <si>
    <t>https://zakupki.prom.ua/gov/tenders/UA-2023-01-17-011028-a/lot-9393d00d7e834801bae35760972b5bf2</t>
  </si>
  <si>
    <t>UA-2023-01-17-011028-a</t>
  </si>
  <si>
    <t>Стійки СВ-9,5-2 або еквівалент, стійки СВ-10,5-5,0 або еквівалент</t>
  </si>
  <si>
    <t>https://zakupki.prom.ua/gov/tenders/UA-2023-01-19-012182-a/lot-e9c21e097d084de9ad3e2fc35255e7dc</t>
  </si>
  <si>
    <t>UA-2023-01-19-012182-a</t>
  </si>
  <si>
    <t>Провід неізольований типу АС-50 або еквівалент, Провід неізольований типу АС-70 або еквівалент</t>
  </si>
  <si>
    <t>кг</t>
  </si>
  <si>
    <t>https://zakupki.prom.ua/gov/tenders/UA-2023-01-19-005602-a/lot-6774727f78b44b669bbeb4da57ccd8f5</t>
  </si>
  <si>
    <t>UA-2023-01-19-005602-a</t>
  </si>
  <si>
    <t>Провід неізольований типу АС-35 або еквівалент, Провід неізольований типу АС-50 або еквівалент</t>
  </si>
  <si>
    <t>https://zakupki.prom.ua/gov/tenders/UA-2023-01-20-008888-a/lot-b2aaf2a2edad420d9bc4895a39429ff4</t>
  </si>
  <si>
    <t>UA-2023-01-20-008888-a</t>
  </si>
  <si>
    <t>Аварійно – відновлювальний ремонт ПЛ-150 кВ «Вітовська – Посад-Покровська» (заміна ушкодженої анкерної опори типу У2М № 8 на опору У110-2+5)</t>
  </si>
  <si>
    <t>Ремонт ПЛ-150 кВ</t>
  </si>
  <si>
    <t>https://zakupki.prom.ua/gov/tenders/UA-2023-01-20-011562-a/lot-8cad2a9fc01f49b692a64e845e3c3c5f</t>
  </si>
  <si>
    <t>UA-2023-01-20-011562-a</t>
  </si>
  <si>
    <t>Хімічна продукція різна</t>
  </si>
  <si>
    <t>Технічне обслуговування обладнання та механізмів
Технічне обслуговування машин, механізмів та спецтехніки</t>
  </si>
  <si>
    <t>https://zakupki.prom.ua/gov/tenders/UA-2023-01-26-006908-a/lot-8ca26b4989de4f46903e23fd8ce0db65</t>
  </si>
  <si>
    <t>UA-2023-01-26-006908-a</t>
  </si>
  <si>
    <t>Циркуляційний насос</t>
  </si>
  <si>
    <t>https://zakupki.prom.ua/gov/tenders/UA-2023-01-30-013657-a</t>
  </si>
  <si>
    <t>UA-2023-01-30-013657-a</t>
  </si>
  <si>
    <t>Рукавиці робочі захисні</t>
  </si>
  <si>
    <t>https://zakupki.prom.ua/gov/tenders/UA-2023-02-01-004186-a/lot-f61c2de6b623462cb25ed6cd5aff8479</t>
  </si>
  <si>
    <t>UA-2023-02-01-004186-a</t>
  </si>
  <si>
    <t>Мастильні засоби</t>
  </si>
  <si>
    <t>Ремонт та технічне ослуговування ПС 35-150 кВ
Технічне обслуговування ПЛ 0,4-150 кВ
Ремонт та технічне обслуговування машин, механізмів та спецтехніки</t>
  </si>
  <si>
    <t>https://zakupki.prom.ua/gov/tenders/UA-2023-02-01-010154-a/lot-b9c7e49be4d1483799c3eb67d865c7d1</t>
  </si>
  <si>
    <t>UA-2023-02-01-010154-a</t>
  </si>
  <si>
    <t>Лист мідний</t>
  </si>
  <si>
    <t>Ремонт ПС 35-150 кВ
Ремонт ПЛ 0,4-10 кВ
Ремонт обладнання та механізмів</t>
  </si>
  <si>
    <t>https://zakupki.prom.ua/gov/tenders/UA-2023-02-01-013540-a/lot-c8d06acc1ccc492ab2f657a12bd45df9</t>
  </si>
  <si>
    <t>UA-2023-02-01-013540-a</t>
  </si>
  <si>
    <t>Скасована ( механічна помилка: замість файлу, який містить тендерну документацію, був оприлюднений файл, який містить оголошення про проведення відкритих торгів, що не відповідає вимогам, зазначеним в п.24 Особливосте)</t>
  </si>
  <si>
    <t>https://zakupki.prom.ua/gov/tenders/UA-2023-02-02-008753-a/lot-f87edfab923944438e5ebaac2d915075</t>
  </si>
  <si>
    <t>UA-2023-02-02-008753-a</t>
  </si>
  <si>
    <t>https://zakupki.prom.ua/gov/tenders/UA-2023-02-06-001635-a</t>
  </si>
  <si>
    <t>UA-2023-02-06-001635-a</t>
  </si>
  <si>
    <t>Калібрування повірочних установок та еталонних лічильників</t>
  </si>
  <si>
    <t>https://zakupki.prom.ua/gov/tenders/UA-2023-02-10-000464-a/lot-34c98fba25a14707bf69ec2a23f3fef3</t>
  </si>
  <si>
    <t>UA-2023-02-10-000464-a</t>
  </si>
  <si>
    <t>Експертна повірка лічильників електричної енергії</t>
  </si>
  <si>
    <t>https://zakupki.prom.ua/gov/tenders/UA-2023-02-10-000514-a/lot-604fee3ef5974cecb081a1d05c9cdd2d</t>
  </si>
  <si>
    <t>UA-2023-02-10-000514-a</t>
  </si>
  <si>
    <t>Повірка електролічильників</t>
  </si>
  <si>
    <t>https://zakupki.prom.ua/gov/tenders/UA-2023-02-10-000580-a/lot-47b8759c0a6249f1895b7d469012fb47</t>
  </si>
  <si>
    <t>UA-2023-02-10-000580-a</t>
  </si>
  <si>
    <t>Лист мідний, лист алюмінієвий</t>
  </si>
  <si>
    <t>кілограми     штуки</t>
  </si>
  <si>
    <t>https://prozorro.gov.ua/tender/UA-2023-02-13-014041-a</t>
  </si>
  <si>
    <t>UA-2023-02-13-014041-a</t>
  </si>
  <si>
    <t>Кошма азбестова. Ганчір’я</t>
  </si>
  <si>
    <t>Ремонтна програма
Технічне обслуговування
Забезпечення діяльності</t>
  </si>
  <si>
    <t>Ремонт та технічне обслуговування ПС 35-150 кВ
Ремонт та технічне обслуговування ТП(РП)-10(6)/0,4 кВ
Ремонт та технічне обслуговування обладнання та механізмів
Ремонт та технічне обслуговування машин, механізмів та спецтехніки
Забезпечення діяльності</t>
  </si>
  <si>
    <t>https://zakupki.prom.ua/gov/tenders/UA-2023-02-15-011532-a/lot-57e26c15d55d4ff99cf1f3b847814693</t>
  </si>
  <si>
    <t>UA-2023-02-15-011532-a</t>
  </si>
  <si>
    <t>Закупівля не відбулась (не було учасників)</t>
  </si>
  <si>
    <t>Фарби</t>
  </si>
  <si>
    <t>Ремонт та технічне обслуговування ПС 35-150 кВ
Ремонт та технічне обслуговування ТП(РП)-10(6)/0,4 кВ
Забезпечення діяльності</t>
  </si>
  <si>
    <t>https://zakupki.prom.ua/gov/tenders/UA-2023-02-21-012586-a/lot-c498f3e205de4178b62d582ca03e76d1</t>
  </si>
  <si>
    <t>UA-2023-02-21-012586-a</t>
  </si>
  <si>
    <t>Кабельно-провідникова продукція</t>
  </si>
  <si>
    <t>Ремонтна програма
Тоехнічне обслуговування
Забезпечення діяльності</t>
  </si>
  <si>
    <t>Ремонт та технічне обслуговування ПС 35-150 кВ
Ремонт та технічне обслуговування ТП(РП)-10(6)/0,4 кВ
Ремонт та технічне обслуговування засобів релейного захисту та автоматики
Забезпечення діяльності</t>
  </si>
  <si>
    <t>https://zakupki.prom.ua/gov/tenders/UA-2023-02-22-002722-a/lot-faeb765778e1490ebfe62e0a902e9ba6</t>
  </si>
  <si>
    <t>UA-2023-02-22-002722-a</t>
  </si>
  <si>
    <t>комп.</t>
  </si>
  <si>
    <t>https://zakupki.prom.ua/gov/tenders/UA-2023-02-23-001328-a/lot-e1b59281efba464993d948b052c93a5a</t>
  </si>
  <si>
    <t>UA-2023-02-23-001328-a</t>
  </si>
  <si>
    <t>Індикатор впливу магнітного поля</t>
  </si>
  <si>
    <t>https://zakupki.prom.ua/gov/tenders/UA-2023-02-23-004356-a/lot-211a87838e59417782c59556f7fe4703</t>
  </si>
  <si>
    <t>UA-2023-02-23-004356-a</t>
  </si>
  <si>
    <t>https://zakupki.prom.ua/gov/tenders/UA-2023-02-24-002134-a/lot-a8c407e352e140fc9ed3ac2b0cf0f0b0</t>
  </si>
  <si>
    <t>UA-2023-02-24-002134-a</t>
  </si>
  <si>
    <t>Лічильник насоса для перекачки палива</t>
  </si>
  <si>
    <t>https://zakupki.prom.ua/gov/tenders/UA-2023-03-01-000202-a</t>
  </si>
  <si>
    <t>UA-2023-03-01-000202-a</t>
  </si>
  <si>
    <t>https://zakupki.prom.ua/gov/tenders/UA-2023-03-02-003279-a/lot-8ca26b4989de4f46903e23fd8ce0db65</t>
  </si>
  <si>
    <t>UA-2023-03-02-003279-a</t>
  </si>
  <si>
    <t>Газ аргон , вуглекислота, кисень технічний</t>
  </si>
  <si>
    <t>https://zakupki.prom.ua/gov/tenders/UA-2023-03-02-004546-a/lot-eb01811ef2d9461494681b3b4bcaf4e4</t>
  </si>
  <si>
    <t>UA-2023-03-02-004546-a</t>
  </si>
  <si>
    <t>Послуги з ремонту та технічного обслуговування автонавантажувача Балканкар ДВ 179233.20 1990 року випуску, далі-автонавантажувач,(ідент. №39108201239, двигун № 297340, державний номерний знак: серія ВЕ №Т 01801)</t>
  </si>
  <si>
    <t>https://zakupki.prom.ua/gov/tenders/UA-2023-03-02-010720-a</t>
  </si>
  <si>
    <t>UA-2023-03-02-010720-a</t>
  </si>
  <si>
    <t>https://zakupki.prom.ua/gov/tenders/UA-2023-03-03-003475-a/lot-0c6107d86bb0422a84e3f48fdbb0b1f0</t>
  </si>
  <si>
    <t>UA-2023-03-03-003475-a</t>
  </si>
  <si>
    <t>Улаштування проколу під проїжджою частиною на перехресті вул. Курортна та вул. Генерала Карпенка у м. Миколаєві (капітальний ремонт КЛ 10кВ ТП-680 - РП-17, інвентарний номер № 10084)</t>
  </si>
  <si>
    <t>Ремонт КЛ-10 кВ</t>
  </si>
  <si>
    <t>https://zakupki.prom.ua/gov/tenders/UA-2023-03-06-000787-a</t>
  </si>
  <si>
    <t>UA-2023-03-06-000787-a</t>
  </si>
  <si>
    <t>Ізолятори</t>
  </si>
  <si>
    <t>Ремонт ПС 35-150 кВ
Ремонт ТП(РП)-10(6)/0,4 кВ
Ремонт ПЛ 0,4-10 кВ</t>
  </si>
  <si>
    <t>https://zakupki.prom.ua/gov/tenders/UA-2023-03-06-010201-a/lot-40a376cc605444508437a4e489666c54</t>
  </si>
  <si>
    <t>UA-2023-03-06-010201-a</t>
  </si>
  <si>
    <t>Відновлення елементів благоустрою (асфальтобетонне покриття та тротуарне мощення) у м. Миколаєві</t>
  </si>
  <si>
    <t>Відновлення елементів благоустрою</t>
  </si>
  <si>
    <t>https://zakupki.prom.ua/gov/tenders/UA-2023-03-10-009125-a/lot-a64b01a62ca24edf8da6f05898fae7e8</t>
  </si>
  <si>
    <t>UA-2023-03-10-009125-a</t>
  </si>
  <si>
    <t>Закупівля не відбулась (переможця дискваліфіковано за ненадання документів по ст.17 Закону)</t>
  </si>
  <si>
    <t>Провід АС 120 або еквівалент</t>
  </si>
  <si>
    <t>https://zakupki.prom.ua/gov/tenders/UA-2023-03-13-002648-a/lot-cc4fce207b2c4cb28af8b9e32748f302</t>
  </si>
  <si>
    <t>UA-2023-03-13-002648-a</t>
  </si>
  <si>
    <t>Абразивні вироби</t>
  </si>
  <si>
    <t>Ремонт та технічне обслуговування ПС 35-150 кВ
Ремонт та технічне обслуговування ТП(РП)-10(6)/0,4 кВ
Ремонт та технічне обслуговування ПЛ 0,4-150 кВ
Ремонт обладнання та механізмів
Забезпечення діяльності</t>
  </si>
  <si>
    <t>https://zakupki.prom.ua/gov/tenders/UA-2023-03-13-006773-a/lot-1be5de7bde584c77a3bd4f90aa9da105</t>
  </si>
  <si>
    <t>UA-2023-03-13-006773-a</t>
  </si>
  <si>
    <t>https://zakupki.prom.ua/gov/tenders/UA-2023-03-13-009009-a/lot-4293793400eb46d895d6ac74da12f49c</t>
  </si>
  <si>
    <t>UA-2023-03-13-009009-a</t>
  </si>
  <si>
    <t>Сталь листова, арматурна сталь, сталь кругла, сталь кутова, швелер сталевий, труба профільна</t>
  </si>
  <si>
    <t>Ремонт ПС 35-150 кВ
Ремонт ТП(РП)-10(6)/0,4 кВ
Ремонт ПЛ 0,4-150 кВ
Ремонт обладнання та механізмів</t>
  </si>
  <si>
    <t>https://prozorro.gov.ua/tender/UA-2023-03-15-006992-a</t>
  </si>
  <si>
    <t>UA-2023-03-15-006992-a</t>
  </si>
  <si>
    <t>Табличка інформаційна на трансформатор</t>
  </si>
  <si>
    <t>Технічне обслуговування ТП(РП)-10(6)/0,4 кВ</t>
  </si>
  <si>
    <t>https://prozorro.gov.ua/tender/UA-2023-03-15-010149-a</t>
  </si>
  <si>
    <t>UA-2023-03-15-010149-a</t>
  </si>
  <si>
    <t>Газ вуглеводневий скраплений (пропан-бутан технічний) для заправки у балони</t>
  </si>
  <si>
    <t>https://zakupki.prom.ua/gov/tenders/UA-2023-03-28-008910-a/lot-720d73bffd704f8691691ec65d073966</t>
  </si>
  <si>
    <t>UA-2023-03-28-008910-a</t>
  </si>
  <si>
    <t>Електричне приладдя</t>
  </si>
  <si>
    <t>Ремонт ПЛ 10-150 кВ</t>
  </si>
  <si>
    <t>https://zakupki.prom.ua/gov/tenders/UA-2023-03-29-007669-a/lot-2fb962c925154a2b9bbfa017b33278c4</t>
  </si>
  <si>
    <t>UA-2023-03-29-007669-a</t>
  </si>
  <si>
    <t>Набори інструментів</t>
  </si>
  <si>
    <t>https://zakupki.prom.ua/gov/tenders/UA-2023-03-30-005432-a/lot-ed919da071d6416dacfe6963a36782b1</t>
  </si>
  <si>
    <t>UA-2023-03-30-005432-a</t>
  </si>
  <si>
    <t>Шина алюмінієва</t>
  </si>
  <si>
    <t>Ремонт ПС 35-150 кВ
Ремонт ТП(РП)-10(6)/0,4 кВ</t>
  </si>
  <si>
    <t>https://zakupki.prom.ua/gov/tenders/UA-2023-04-04-001383-a/lot-b48287c2a65645dbabf1cf6b23431942</t>
  </si>
  <si>
    <t>UA-2023-04-04-001383-a</t>
  </si>
  <si>
    <t>https://prozorro.gov.ua/tender/UA-2023-04-07-005932-a</t>
  </si>
  <si>
    <t>UA-2023-04-07-005932-a</t>
  </si>
  <si>
    <t>https://zakupki.prom.ua/gov/tenders/UA-2023-04-18-002733-a</t>
  </si>
  <si>
    <t>UA-2023-04-18-002733-a</t>
  </si>
  <si>
    <t>Електроди, дріт зварювальний, дріт катаний, припій, каніфоль, трос сталевий, сітка, флюс</t>
  </si>
  <si>
    <t>позицій</t>
  </si>
  <si>
    <t>https://zakupki.prom.ua/gov/tenders/UA-2023-05-02-006153-a/lot-04a47a664a834a66b8e33667e168c4e9</t>
  </si>
  <si>
    <t>UA-2023-05-02-006153-a</t>
  </si>
  <si>
    <t>Закупівля не відбулась (учасника дискваліфіковано, не відповідає умовам технічної специфікації та іншим вимогам )</t>
  </si>
  <si>
    <t>Затискачі, скоби, кабельні наконечники, штекери</t>
  </si>
  <si>
    <t>Ремонт ПС 35-150 кВ
Ремонт ТП(РП)-10(6)/0,4 кВ
Ремонт ПЛ 0,4-150 кВ
Ремонт обладнання та механізмів
Ремонт засобів релейного захисту та автоматики</t>
  </si>
  <si>
    <t>https://zakupki.prom.ua/gov/tenders/UA-2023-05-03-010196-a/lot-64e3a40be86c49e98a5779996b1240b5</t>
  </si>
  <si>
    <t>UA-2023-05-03-010196-a</t>
  </si>
  <si>
    <t>Скасована (неможливість усунення виявлених порушень законодавства у сфері публічних закупівель)</t>
  </si>
  <si>
    <t>Блоки живлення, автоконтролю та керування</t>
  </si>
  <si>
    <t>Ремонт ПС 35-150 кВ
Ремонт засобів релейного захисту та автоматики</t>
  </si>
  <si>
    <t>https://zakupki.prom.ua/gov/tenders/UA-2023-05-09-004048-a/lot-f25ac99ad0884367beb2af8e35efd9c1</t>
  </si>
  <si>
    <t>UA-2023-05-09-004048-a</t>
  </si>
  <si>
    <t>Закупівля не відбулась (у документах від переможця витяг з інформаційно-аналітичної системи «Облік відомостей про притягнення особи до кримінальної відповідальності та наявності судимості» більше тридцятиденної давнини від дати подання документа)</t>
  </si>
  <si>
    <t>Круги відрізні</t>
  </si>
  <si>
    <t>Ремонт та технічне обслуговування ПС 35-150 кВ
Ремонт та технічне обслуговування ТП(РП)-10(6)/0,4 кВ
Ремонт та технічне обслуговування ПЛ 0,4-150 кВ
Ремонт обладнання та механізмів</t>
  </si>
  <si>
    <t>https://zakupki.prom.ua/gov/tenders/UA-2023-05-09-010714-a/lot-81d6ad67eec141f695903e4ac5017a9f</t>
  </si>
  <si>
    <t>UA-2023-05-09-010714-a</t>
  </si>
  <si>
    <t>https://zakupki.prom.ua/gov/tenders/UA-2023-05-11-007614-a/lot-0cec7fc6e0db4d29ae0599117fd51528</t>
  </si>
  <si>
    <t>UA-2023-05-11-007614-a</t>
  </si>
  <si>
    <t>Електрокартон, папір кабельний</t>
  </si>
  <si>
    <t>Ремонт ТП(РП)-10(6)/0,4 кВ
Ремонт обладнання та механізмів</t>
  </si>
  <si>
    <t>https://zakupki.prom.ua/gov/tenders/UA-2023-05-12-007623-a/lot-50b035dd00dd40eaac74e84111f388ca</t>
  </si>
  <si>
    <t>UA-2023-05-12-007623-a</t>
  </si>
  <si>
    <t>Метрологічні послуги з повірки засобів вимірювальної техніки</t>
  </si>
  <si>
    <t>https://zakupki.prom.ua/gov/tenders/UA-2023-05-12-009460-a/lot-a9b344d119f64d38b8b0e128948a1fb1</t>
  </si>
  <si>
    <t>UA-2023-05-12-009460-a</t>
  </si>
  <si>
    <t>найменувань</t>
  </si>
  <si>
    <t>https://zakupki.prom.ua/gov/tenders/UA-2023-05-30-006503-a/lot-301028c0bd394cf1840d2c5a8bfaa8a4</t>
  </si>
  <si>
    <t>UA-2023-05-30-006503-a</t>
  </si>
  <si>
    <t>Послуги з ремонту вимірювача параметрів силових трансформаторів К540-3 № 792</t>
  </si>
  <si>
    <t>https://zakupki.prom.ua/gov/tenders/UA-2023-06-05-006802-a/lot-dd94814d36324208bd2cf6f40cd39ea8</t>
  </si>
  <si>
    <t>UA-2023-06-05-006802-a</t>
  </si>
  <si>
    <t>https://zakupki.prom.ua/gov/tenders/UA-2023-06-06-007935-a/lot-a52442f1f459450e9fa12b4d8ee333eb</t>
  </si>
  <si>
    <t>UA-2023-06-06-007935-a</t>
  </si>
  <si>
    <t>Компресор  Intertool  pt-0011 або еквівалент, компресор повітряний акумуляторний DeWALT DCC1054T2 або еквівалент, насос «Водолей» БЦПЕ0,5-100У або еквівалент, циркуляційний насос 3VP-DN65 Sprut або еквівалент</t>
  </si>
  <si>
    <t>https://zakupki.prom.ua/gov/tenders/UA-2023-06-12-008313-a/lot-dc4a05c1ca424df9873bce522df7f867</t>
  </si>
  <si>
    <t>UA-2023-06-12-008313-a</t>
  </si>
  <si>
    <t>Закупівля не відбулась (Учасників дискваліфіковано: учасник №1-не надав сертифікат відповідності; учасник №2- у зазначені строки та спосіб не надав через електронну систему закупівель документи, які підтверджують відсутність підстав, визначених пунктом 47 Особливостей)</t>
  </si>
  <si>
    <t>https://zakupki.prom.ua/gov/tenders/UA-2023-06-12-008657-a/lot-4fa72e5ad28843868558397b5801ff46</t>
  </si>
  <si>
    <t>UA-2023-06-12-008657-a</t>
  </si>
  <si>
    <t>Вентилятори обдуву</t>
  </si>
  <si>
    <t>https://zakupki.prom.ua/gov/tenders/UA-2023-06-13-008405-a/lot-9960cbefb53c4e00ac5f95394a2895c9</t>
  </si>
  <si>
    <t>UA-2023-06-13-008405-a</t>
  </si>
  <si>
    <t>https://zakupki.prom.ua/gov/tenders/UA-2023-06-15-009208-a/lot-b46b9474f57544c091b7a116888e74c8</t>
  </si>
  <si>
    <t>UA-2023-06-15-009208-a</t>
  </si>
  <si>
    <t>Проектно-кошторисна документація: "Відгалуження (КЛ-10кВ) від опори №79 ПЛ-10 кВ ф-881 ПС 35/10 "Кобзарці" до межі земельної ділянки АТ"УКРТРАНСНАФТА"</t>
  </si>
  <si>
    <t>https://zakupki.prom.ua/gov/tenders/UA-2023-06-21-001102-a</t>
  </si>
  <si>
    <t>UA-2023-06-21-001102-a</t>
  </si>
  <si>
    <t>Уайт-спірит</t>
  </si>
  <si>
    <t>https://zakupki.prom.ua/gov/tenders/UA-2023-07-03-008495-a/lot-84b888548e07460aa7f0726321da58c0</t>
  </si>
  <si>
    <t>UA-2023-07-03-008495-a</t>
  </si>
  <si>
    <t>Кошма азбестова, ганчір’я</t>
  </si>
  <si>
    <t>https://zakupki.prom.ua/gov/tenders/UA-2023-07-04-003842-a/lot-327734795c48465f93a97acdb63b4b44</t>
  </si>
  <si>
    <t>UA-2023-07-04-003842-a</t>
  </si>
  <si>
    <t>Послуги з діагностики Установки для виміру пробивної напруги трансформаторного масла «УИМ-90» завод. №002</t>
  </si>
  <si>
    <t>https://zakupki.prom.ua/gov/tenders/UA-2023-07-05-003514-a/lot-6c26e950925940a2b6da0ce44654c500</t>
  </si>
  <si>
    <t>UA-2023-07-05-003514-a</t>
  </si>
  <si>
    <t>Закупівля не відбулась (учасника дискваліфіковано-не надав у спосіб, зазначений в тендерній документації, документи, що підтверджують відсутність підстав, визначених у підпунктах 3, 5, 6 і 12 та в абзаці чотирнадцятому пункту 47 Особливостей)</t>
  </si>
  <si>
    <t>Технічне обслуговування, випробування й ремонт апаратури для газополум’яної обробки металів</t>
  </si>
  <si>
    <t>https://zakupki.prom.ua/gov/tenders/UA-2023-07-10-010318-a/lot-6e3a152e287a486ea38de5c479189bcf</t>
  </si>
  <si>
    <t>UA-2023-07-10-010318-a</t>
  </si>
  <si>
    <t>Ремені, стропи, шнури</t>
  </si>
  <si>
    <t>https://zakupki.prom.ua/gov/tenders/UA-2023-07-11-001130-a</t>
  </si>
  <si>
    <t>UA-2023-07-11-001130-a</t>
  </si>
  <si>
    <t>Заміна ушкодженого силового трансформатору 2 Т типу ТДТГ - 15000/150, зав. № 76441, 1966 р. в. на силовий трансформатор 2 Т типу ТДТН-25000/150-У1, зав. № 163350, 2023 р. в. на ПС150/35/10 кВ  «Баштанка» (шифр ПГ-0204.21.02)</t>
  </si>
  <si>
    <t>Ремонт ПС 150 кВ</t>
  </si>
  <si>
    <t>https://zakupki.prom.ua/gov/tenders/UA-2023-07-11-006546-a</t>
  </si>
  <si>
    <t>UA-2023-07-11-006546-a</t>
  </si>
  <si>
    <t xml:space="preserve"> Лот 1: Кабельно-провідникова продукція</t>
  </si>
  <si>
    <t>Ремонт та технічне обслуговування ПС 35-150 кВ
Ремонт та технічне обслуговування ТП(РП)-10(6)/0,4 кВ
Ремонт ПЛ 0,4 кВ
Ремонт КЛ-0,4 кВ
Ремонт та технічне обслуговування засобів релейного захисту та автоматики</t>
  </si>
  <si>
    <t>https://zakupki.prom.ua/gov/tenders/UA-2023-07-12-010283-a/lot-5d44d4324e884e0388f152353fa2f267</t>
  </si>
  <si>
    <t>UA-2023-07-12-010283-a</t>
  </si>
  <si>
    <t>Лот 2: Кабельно-провідникова продукція</t>
  </si>
  <si>
    <t>Ремонт та технічне обслуговування ПС 35-150 кВ
Ремонт та технічне обслуговування ТП(РП)-10(6)/0,4 кВ
Ремонт КЛ-10 кВ
Ремонт обладнання та механізмів</t>
  </si>
  <si>
    <t>https://zakupki.prom.ua/gov/tenders/UA-2023-07-12-010283-a/lot-9c1dc57981504890b20acc4156184adb</t>
  </si>
  <si>
    <t>Скасований лот( неможливість усунення порушень, що виникли через виявлені порушення вимог законодавства у сфері публічних закупівель)</t>
  </si>
  <si>
    <t>Ремонт та технічне обслуговування ПС 35-150 кВ
Ремонт та технічне обслуговування ТП(РП)-10(6)/0,4 кВ</t>
  </si>
  <si>
    <t>https://zakupki.prom.ua/gov/tenders/UA-2023-07-17-008937-a/lot-fd44a171582e4846a958e46deca43531</t>
  </si>
  <si>
    <t>UA-2023-07-17-008937-a</t>
  </si>
  <si>
    <t>Трансформатор струму ТОЛ-10 Кв 2000/5</t>
  </si>
  <si>
    <t>https://zakupki.prom.ua/gov/tenders/UA-2023-07-18-010573-a/lot-aed272b4e223416284917f2d7fdf9053</t>
  </si>
  <si>
    <t>UA-2023-07-18-010573-a</t>
  </si>
  <si>
    <t>https://zakupki.prom.ua/gov/tenders/UA-2023-07-19-002395-a/lot-5f54be16322044459fc6387da109b707</t>
  </si>
  <si>
    <t>UA-2023-07-19-002395-a</t>
  </si>
  <si>
    <t>https://zakupki.prom.ua/gov/tenders/UA-2023-07-19-004375-a/lot-dc3a11e92130470a9bc4fcb8d4ea41b8</t>
  </si>
  <si>
    <t>UA-2023-07-19-004375-a</t>
  </si>
  <si>
    <t>Запчастини для ремонту бензоінструменту</t>
  </si>
  <si>
    <t>https://zakupki.prom.ua/gov/tenders/UA-2023-07-19-010027-a/lot-94c3d3cf5f3b4b2d8298787076faa839</t>
  </si>
  <si>
    <t>UA-2023-07-19-010027-a</t>
  </si>
  <si>
    <t>https://zakupki.prom.ua/gov/tenders/UA-2023-07-24-006195-a/lot-f9ad39fa4217484c9f58cd25e2f67189</t>
  </si>
  <si>
    <t>UA-2023-07-24-006195-a</t>
  </si>
  <si>
    <t>позиція</t>
  </si>
  <si>
    <t>https://zakupki.prom.ua/gov/tenders/UA-2023-07-31-000396-a/lot-dc4a05c1ca424df9873bce522df7f867</t>
  </si>
  <si>
    <t>UA-2023-07-31-000396-a</t>
  </si>
  <si>
    <t>https://zakupki.prom.ua/gov/tenders/UA-2023-07-31-001965-a/lot-3e684170a75d429c8c83a8a97bac9911</t>
  </si>
  <si>
    <t>UA-2023-07-31-001965-a</t>
  </si>
  <si>
    <t>https://zakupki.prom.ua/gov/tenders/UA-2023-08-01-005380-a</t>
  </si>
  <si>
    <t>UA-2023-08-01-005380-a</t>
  </si>
  <si>
    <t>Коригування проектно-кошторисної документації: «Нове будівництво РП-10 кВ, з подальшим озелененням (багаторічні зелені насадження) зона відпочинку Коблеве, Миколаївського району, Миколаївської області»</t>
  </si>
  <si>
    <t>https://zakupki.prom.ua/gov/tenders/UA-2023-08-07-005824-a</t>
  </si>
  <si>
    <t>UA-2023-08-07-005824-a</t>
  </si>
  <si>
    <t>Запобіжники</t>
  </si>
  <si>
    <t>Ремонт ТП(РП)-10(6)/0,4 кВ</t>
  </si>
  <si>
    <t>https://zakupki.prom.ua/gov/tenders/UA-2023-08-07-008817-a/lot-53153a215be048e7900c98b1efe57520</t>
  </si>
  <si>
    <t>UA-2023-08-07-008817-a</t>
  </si>
  <si>
    <t>https://zakupki.prom.ua/gov/tenders/UA-2023-08-08-001959-a/lot-d70d42fa9ad34bdab86cee2b70dfc41f</t>
  </si>
  <si>
    <t>UA-2023-08-08-001959-a</t>
  </si>
  <si>
    <t>Роз’єднувачі</t>
  </si>
  <si>
    <t>https://zakupki.prom.ua/gov/tenders/UA-2023-08-08-006627-a/lot-ddfef056c33244fc89b4c58790efe7b5</t>
  </si>
  <si>
    <t>UA-2023-08-08-006627-a</t>
  </si>
  <si>
    <t>Рубильники</t>
  </si>
  <si>
    <t>https://zakupki.prom.ua/gov/tenders/UA-2023-08-09-004463-a/lot-b642141b1bd1406894390fe62b4a6f40</t>
  </si>
  <si>
    <t>UA-2023-08-09-004463-a</t>
  </si>
  <si>
    <t>https://zakupki.prom.ua/gov/tenders/UA-2023-08-15-013438-a/lot-f8a9d10ff40e4f2b90dd76077aebbfd4</t>
  </si>
  <si>
    <t>UA-2023-08-15-013438-a</t>
  </si>
  <si>
    <t>Лабораторний автотрансформатор</t>
  </si>
  <si>
    <t>https://zakupki.prom.ua/gov/tenders/UA-2023-08-29-006206-a/lot-912b8777668144f999802252b70c28b6</t>
  </si>
  <si>
    <t>UA-2023-08-29-006206-a</t>
  </si>
  <si>
    <t>Улаштування проколу під проїжджою частиною для забезпечення виконання капітального ремонту КЛ 0,4/10(6)кВ</t>
  </si>
  <si>
    <t>Ремонт КЛ 0,4-10 кВ</t>
  </si>
  <si>
    <t>https://zakupki.prom.ua/gov/tenders/UA-2023-08-29-007653-a</t>
  </si>
  <si>
    <t>UA-2023-08-29-007653-a</t>
  </si>
  <si>
    <t>Стрічка бандажна, стрічка кіперна</t>
  </si>
  <si>
    <t>https://zakupki.prom.ua/gov/tenders/UA-2023-09-04-008144-a/lot-4bcb4b205fb94064a36cd5976948442f</t>
  </si>
  <si>
    <t>UA-2023-09-04-008144-a</t>
  </si>
  <si>
    <t>Труби гофровані</t>
  </si>
  <si>
    <t>Ремонт КЛ 0,4-10 кВ
Ремонт ТП(РП)-10(6)/0,4 кВ</t>
  </si>
  <si>
    <t>https://zakupki.prom.ua/gov/tenders/UA-2023-09-05-000328-a/lot-bc91d692834444869041cef01d67695c</t>
  </si>
  <si>
    <t>UA-2023-09-05-000328-a</t>
  </si>
  <si>
    <t>Закупівля не відбулась, учасників дискваліфіковано (учасники не надали  сертифікати якості)</t>
  </si>
  <si>
    <t>Ремені, шнури</t>
  </si>
  <si>
    <t>https://zakupki.prom.ua/gov/tenders/UA-2023-09-11-010976-a</t>
  </si>
  <si>
    <t>UA-2023-09-11-010976-a</t>
  </si>
  <si>
    <t>Стропи</t>
  </si>
  <si>
    <t>https://zakupki.prom.ua/gov/tenders/UA-2023-09-11-011727-a</t>
  </si>
  <si>
    <t>UA-2023-09-11-011727-a</t>
  </si>
  <si>
    <t>https://zakupki.prom.ua/gov/tenders/UA-2023-09-12-009134-a</t>
  </si>
  <si>
    <t>UA-2023-09-12-009134-a</t>
  </si>
  <si>
    <t xml:space="preserve"> Лот 1: Кабельна продукція</t>
  </si>
  <si>
    <t>https://zakupki.prom.ua/gov/tenders/UA-2023-09-19-009743-a/lot-0ee396ac96c3473cadbce860a7f5b864</t>
  </si>
  <si>
    <t>UA-2023-09-19-009743-a</t>
  </si>
  <si>
    <t>https://zakupki.prom.ua/gov/tenders/UA-2023-09-19-011781-a/lot-077ff7f5230d4c70b4273cb0cb00f7ea</t>
  </si>
  <si>
    <t>UA-2023-09-19-011781-a</t>
  </si>
  <si>
    <t>Закупівля не відбулась (пропозиції дискваліфіковано-не надано Сертифікат відповідності)</t>
  </si>
  <si>
    <t>https://zakupki.prom.ua/gov/tenders/UA-2023-09-22-003082-a/lot-429d6c52d23845f7bb2e128ce0d811ac</t>
  </si>
  <si>
    <t>UA-2023-09-22-003082-a</t>
  </si>
  <si>
    <t>https://zakupki.prom.ua/gov/tenders/UA-2023-09-22-003705-a/lot-912b8777668144f999802252b70c28b6</t>
  </si>
  <si>
    <t>UA-2023-09-22-003705-a</t>
  </si>
  <si>
    <t>Стрічка бандажна 50 м</t>
  </si>
  <si>
    <t>https://zakupki.prom.ua/gov/tenders/UA-2023-09-22-004615-a/lot-2d379c3551d34294aa0343b5ce5f0f73</t>
  </si>
  <si>
    <t>UA-2023-09-22-004615-a</t>
  </si>
  <si>
    <t>Запчастини до інструментів</t>
  </si>
  <si>
    <t>https://zakupki.prom.ua/gov/tenders/UA-2023-09-25-006776-a</t>
  </si>
  <si>
    <t>UA-2023-09-25-006776-a</t>
  </si>
  <si>
    <t>Затискачі, наконечники, штекер</t>
  </si>
  <si>
    <t>https://zakupki.prom.ua/gov/tenders/UA-2023-09-25-010773-a/lot-acd638248f924934a52fee4ebd9a6683</t>
  </si>
  <si>
    <t>UA-2023-09-25-010773-a</t>
  </si>
  <si>
    <t>Скасована (неможливість усунення виявлених порушень законодавства у сфері публічних закупівель )</t>
  </si>
  <si>
    <t>https://zakupivli.pro/gov/tenders/UA-2023-09-27-009705-a/lot-bc91d692834444869041cef01d67695c</t>
  </si>
  <si>
    <t>UA-2023-09-27-009705-a</t>
  </si>
  <si>
    <t>Ремонт ПС 35-150 кВ
Ремонт ТП(РП)-10(6)/0,4 кВ
Ремонт ПЛ 0,4-150 кВ</t>
  </si>
  <si>
    <t>https://zakupivli.pro/gov/tenders/UA-2023-09-28-006596-a/lot-49c09ed1590e4afdb098596c4af71e8e</t>
  </si>
  <si>
    <t>UA-2023-09-28-006596-a</t>
  </si>
  <si>
    <t>https://zakupivli.pro/gov/tenders/UA-2023-09-28-007847-a</t>
  </si>
  <si>
    <t>UA-2023-09-28-007847-a</t>
  </si>
  <si>
    <t>https://zakupivli.pro/gov/tenders/UA-2023-09-28-009659-a</t>
  </si>
  <si>
    <t>UA-2023-09-28-009659-a</t>
  </si>
  <si>
    <t>https://zakupivli.pro/gov/tenders/UA-2023-09-29-003739-a/lot-ac93805b51f84252870523d8dcb4168e</t>
  </si>
  <si>
    <t>UA-2023-09-29-003739-a</t>
  </si>
  <si>
    <t>Дріт катаний Ø8мм</t>
  </si>
  <si>
    <t>https://zakupivli.pro/gov/tenders/UA-2023-10-02-007711-a/lot-08a6c3fa233f4501b302903d26055c05</t>
  </si>
  <si>
    <t>UA-2023-10-02-007711-a</t>
  </si>
  <si>
    <t>https://zakupivli.pro/gov/tenders/UA-2023-10-04-011050-a/lot-54364e2b65274fbe9693db6b3aaf8dab</t>
  </si>
  <si>
    <t>UA-2023-10-04-011050-a</t>
  </si>
  <si>
    <t>Круги латунні, шестигранники</t>
  </si>
  <si>
    <t>https://zakupivli.pro/gov/tenders/UA-2023-10-04-012465-a</t>
  </si>
  <si>
    <t>UA-2023-10-04-012465-a</t>
  </si>
  <si>
    <t>https://zakupivli.pro/gov/tenders/UA-2023-10-06-008528-a/lot-bdfd603e767648ea881c22661aea7dec</t>
  </si>
  <si>
    <t>UA-2023-10-06-008528-a</t>
  </si>
  <si>
    <t>Хімічна продукція</t>
  </si>
  <si>
    <t>Ремонт та технічне обслуговування ПС 35-150 кВ
Ремонт та технічне обслуговування ТП(РП)-10(6)/0,4 кВ
Ремонт обладнання та механізмів</t>
  </si>
  <si>
    <t>https://zakupivli.pro/gov/tenders/UA-2023-10-06-009683-a/lot-258005202e334c838d291e280b6fcd4b</t>
  </si>
  <si>
    <t>UA-2023-10-06-009683-a</t>
  </si>
  <si>
    <t>https://zakupivli.pro/gov/tenders/UA-2023-10-09-004232-a</t>
  </si>
  <si>
    <t>UA-2023-10-09-004232-a</t>
  </si>
  <si>
    <t>https://zakupivli.pro/gov/tenders/UA-2023-10-09-006368-a</t>
  </si>
  <si>
    <t>UA-2023-10-09-006368-a</t>
  </si>
  <si>
    <t>Вимикачі автоматичні</t>
  </si>
  <si>
    <t>https://zakupivli.pro/gov/tenders/UA-2023-10-10-004353-a/lot-45e3edad751e41fe95a2fad551f083a6</t>
  </si>
  <si>
    <t>UA-2023-10-10-004353-a</t>
  </si>
  <si>
    <t>https://zakupivli.pro/gov/tenders/UA-2023-10-11-000852-a/lot-912b8777668144f999802252b70c28b6</t>
  </si>
  <si>
    <t>UA-2023-10-11-000852-a</t>
  </si>
  <si>
    <t>Плівка  поліетиленова</t>
  </si>
  <si>
    <t>https://zakupivli.pro/gov/tenders/UA-2023-10-16-007233-a/lot-65233e978d2c4974abc795ff4044a3fe</t>
  </si>
  <si>
    <t>UA-2023-10-16-007233-a</t>
  </si>
  <si>
    <t>Закупівля не відбулась (учасника дискваліфіковано-пропозиція не відповідає вимогам зазначеним у додатку 4 ТД)</t>
  </si>
  <si>
    <t>https://zakupivli.pro/gov/tenders/UA-2023-10-16-009642-a</t>
  </si>
  <si>
    <t>UA-2023-10-16-009642-a</t>
  </si>
  <si>
    <t>Ремені стяжні</t>
  </si>
  <si>
    <t>https://zakupivli.pro/gov/tenders/UA-2023-10-16-011293-a</t>
  </si>
  <si>
    <t>UA-2023-10-16-011293-a</t>
  </si>
  <si>
    <t>Трансформатори</t>
  </si>
  <si>
    <t>https://zakupivli.pro/gov/tenders/UA-2023-10-17-000120-a/lot-a6a9a855911e4536b2f73825b3b90942</t>
  </si>
  <si>
    <t>UA-2023-10-17-000120-a</t>
  </si>
  <si>
    <t>Закупівля не відбулась (учасника дискваліфіковано — не надав довідку   у довільній формі із зазначенням назви та ID товару)</t>
  </si>
  <si>
    <t>Трубки, гофротруби</t>
  </si>
  <si>
    <t>Ремонт та технічне обслуговування ПС 35-150 кВ
Ремонт та технічне обслуговування засобів релейного захисту та автоматики
Ремонт обладнання та механізмів</t>
  </si>
  <si>
    <t>https://zakupivli.pro/gov/tenders/UA-2023-10-20-006871-a/lot-a7d524263e1a45c48d4b13c4b25617e0</t>
  </si>
  <si>
    <t>UA-2023-10-20-006871-a</t>
  </si>
  <si>
    <t>https://zakupivli.pro/gov/tenders/UA-2023-10-24-000478-a/lot-45e3edad751e41fe95a2fad551f083a6</t>
  </si>
  <si>
    <t>UA-2023-10-24-000478-a</t>
  </si>
  <si>
    <t>https://zakupivli.pro/gov/tenders/UA-2023-10-25-001440-a/lot-d5e09981f0e34d9fb5492e0ef1a56fe9</t>
  </si>
  <si>
    <t>UA-2023-10-25-001440-a</t>
  </si>
  <si>
    <t>Ремені стяжні, стропи</t>
  </si>
  <si>
    <t>https://zakupivli.pro/gov/tenders/UA-2023-10-25-007166-a/lot-f170a2e2e521451aa754f7e684a0550a</t>
  </si>
  <si>
    <t>UA-2023-10-25-007166-a</t>
  </si>
  <si>
    <t>Піпетки</t>
  </si>
  <si>
    <t>https://zakupivli.pro/gov/tenders/UA-2023-10-26-008806-a/lot-8e8079a7a41b4963b82c3a1225d48a9b</t>
  </si>
  <si>
    <t>UA-2023-10-26-008806-a</t>
  </si>
  <si>
    <t>Розріджувачі</t>
  </si>
  <si>
    <t>Ремонт ПС 35-150 кВ
Ремонт ТП(РП)-10(6)/0,4 кВ
Ремонт обладнання та механізмів</t>
  </si>
  <si>
    <t>https://zakupivli.pro/gov/tenders/UA-2023-10-27-001281-a/lot-407205f95a2749cf95a817bdaa4bd7ef</t>
  </si>
  <si>
    <t>UA-2023-10-27-001281-a</t>
  </si>
  <si>
    <t>Бензин Б-70 або еквівалент</t>
  </si>
  <si>
    <t>https://zakupivli.pro/gov/tenders/UA-2023-10-30-004057-a/lot-ec3b57cc10004a07a241c3e4c4e4be39</t>
  </si>
  <si>
    <t>UA-2023-10-30-004057-a</t>
  </si>
  <si>
    <t>Електронагрівачі</t>
  </si>
  <si>
    <t>Ремонт ПС 35-150 кВ
Ремонт обладнання та механізмів</t>
  </si>
  <si>
    <t>https://zakupivli.pro/gov/tenders/UA-2023-10-30-006058-a/lot-6096921cfa504f3ba521c79dd0cef6e9</t>
  </si>
  <si>
    <t>UA-2023-10-30-006058-a</t>
  </si>
  <si>
    <t>Закупівля не відбулась (учасників дискваліфіковано-пропозиція учасника не відповідає вимогам зазначеним у додатку 4 ; переможець процедури закупівлі не надав у спосіб, зазначений у тендерній документації, документи, що підтверджують відсутність підстав, визначених у підпунктах 3, 5, 6 і 12 та в абзаці 14 пункту 47 цих особливостей)</t>
  </si>
  <si>
    <t>Послуги з ремонту Установки для виміру  пробивної напруги трансформаторного масла «УИМ-90», завод. № 002</t>
  </si>
  <si>
    <t>https://zakupivli.pro/gov/tenders/UA-2023-10-31-006764-a/lot-624d121c308e4aef96d27d9daffac3c7</t>
  </si>
  <si>
    <t>UA-2023-10-31-006764-a</t>
  </si>
  <si>
    <t>https://zakupivli.pro/gov/tenders/UA-2023-11-02-001207-a/lot-a0704c2405a144f39a4ba266d43eeb1b</t>
  </si>
  <si>
    <t>UA-2023-11-02-001207-a</t>
  </si>
  <si>
    <t>Закупівля не відбулась (учасника дискваліфіковано-технічні характеристики товару не відповідають вимогам зазначеним у Додатку 4 ТД)</t>
  </si>
  <si>
    <t>https://zakupivli.pro/gov/tenders/UA-2023-11-03-000985-a/lot-b29d31e86c8f4e0e9b00961998b411ef</t>
  </si>
  <si>
    <t>UA-2023-11-03-000985-a</t>
  </si>
  <si>
    <t>https://zakupivli.pro/gov/tenders/UA-2023-11-06-008351-a/lot-c859425b5cf74f0f9a6d25af1198bc7f</t>
  </si>
  <si>
    <t>UA-2023-11-06-008351-a</t>
  </si>
  <si>
    <t>Матеріали для паяння</t>
  </si>
  <si>
    <t xml:space="preserve">Технічне обслуговування ПС 35-150 кВ
Ремонт та технічне обслуговування засобів релейного захисту та автоматики
</t>
  </si>
  <si>
    <t>https://zakupivli.pro/gov/tenders/UA-2023-11-08-008312-a/lot-23cd34eae11148dd9a1d20348e940c48</t>
  </si>
  <si>
    <t>UA-2023-11-08-008312-a</t>
  </si>
  <si>
    <t>https://zakupivli.pro/gov/tenders/UA-2023-11-13-011878-a/lot-5364593309c24e769b288718b0b04f5d</t>
  </si>
  <si>
    <t>UA-2023-11-13-011878-a</t>
  </si>
  <si>
    <t>Оргскло (1200х5х2500)</t>
  </si>
  <si>
    <t>https://zakupivli.pro/gov/tenders/UA-2023-11-13-012394-a</t>
  </si>
  <si>
    <t>UA-2023-11-13-012394-a</t>
  </si>
  <si>
    <t>https://zakupivli.pro/gov/tenders/UA-2023-11-14-008153-a</t>
  </si>
  <si>
    <t>UA-2023-11-14-008153-a</t>
  </si>
  <si>
    <t>Скляний посуд лабораторного призначення</t>
  </si>
  <si>
    <t>https://zakupivli.pro/gov/tenders/UA-2023-11-14-014069-a</t>
  </si>
  <si>
    <t>UA-2023-11-14-014069-a</t>
  </si>
  <si>
    <t>Електричні реле</t>
  </si>
  <si>
    <t>Ремонт та технічне обслуговування засобів релейного захисту та автоматики</t>
  </si>
  <si>
    <t>https://zakupivli.pro/gov/tenders/UA-2023-11-17-005862-a/lot-fa5c0db7317e418892d156e907029707</t>
  </si>
  <si>
    <t>UA-2023-11-17-005862-a</t>
  </si>
  <si>
    <t>Пристрої релейного захисту, реле часу</t>
  </si>
  <si>
    <t>https://zakupivli.pro/gov/tenders/UA-2023-11-17-006156-a/lot-8d0d858f266f455cb9f926661b828ee6</t>
  </si>
  <si>
    <t>UA-2023-11-17-006156-a</t>
  </si>
  <si>
    <t>З’єднувачі та контактні елементи</t>
  </si>
  <si>
    <t>https://zakupivli.pro/gov/tenders/UA-2023-11-17-006329-a/lot-15334857c4314fd4b0b6ead1a5fbcf5c</t>
  </si>
  <si>
    <t>UA-2023-11-17-006329-a</t>
  </si>
  <si>
    <t>Проведення ремонту, технічного огляду та випробування ацетиленових балонів</t>
  </si>
  <si>
    <t>https://zakupivli.pro/gov/tenders/UA-2023-11-17-006413-a/lot-ad4cf0af1aec47e681cb8fb7e905fdf0</t>
  </si>
  <si>
    <t>UA-2023-11-17-006413-a</t>
  </si>
  <si>
    <t>https://zakupivli.pro/gov/tenders/UA-2023-11-17-006567-a/lot-7fcd372ee27f4431b1a3c0795411bf9b</t>
  </si>
  <si>
    <t>UA-2023-11-17-006567-a</t>
  </si>
  <si>
    <t>https://zakupivli.pro/gov/tenders/UA-2023-11-21-010921-a/lot-95e1764ea209401fafc32416acf36fe9</t>
  </si>
  <si>
    <t>UA-2023-11-21-010921-a</t>
  </si>
  <si>
    <t>https://zakupivli.pro/gov/tenders/UA-2023-11-22-004837-a</t>
  </si>
  <si>
    <t>UA-2023-11-22-004837-a</t>
  </si>
  <si>
    <t>https://zakupivli.pro/gov/tenders/UA-2023-11-23-008999-a/lot-1e20ef323d804094b28b05dd934b6bbc</t>
  </si>
  <si>
    <t>UA-2023-11-23-008999-a</t>
  </si>
  <si>
    <t>https://zakupivli.pro/gov/tenders/UA-2023-11-23-010603-a</t>
  </si>
  <si>
    <t>UA-2023-11-23-010603-a</t>
  </si>
  <si>
    <t>Проведення  електротехнічних та трасологічних досліджень засобів обліку (лічильників електричної енергії) та одноразових пломбувальних пристроїв Замовника</t>
  </si>
  <si>
    <t>https://zakupivli.pro/gov/tenders/UA-2023-11-23-012546-a/lot-ce6319a0b06749929c180b739e731396</t>
  </si>
  <si>
    <t>UA-2023-11-23-012546-a</t>
  </si>
  <si>
    <t>Запчастини до апарату високого тиску Karcher</t>
  </si>
  <si>
    <t>https://zakupivli.pro/gov/tenders/UA-2023-11-27-003202-a/lot-02cffc347d90440aae16fed9804011f1</t>
  </si>
  <si>
    <t>UA-2023-11-27-003202-a</t>
  </si>
  <si>
    <t>https://zakupivli.pro/gov/tenders/UA-2023-11-28-005337-a/lot-c6b2e2e3c4084605a78831ec0e9de888</t>
  </si>
  <si>
    <t>UA-2023-11-28-005337-a</t>
  </si>
  <si>
    <t>https://zakupivli.pro/gov/tenders/UA-2023-11-28-006842-a/lot-368d0f314f7447abb419f2966c8802fc</t>
  </si>
  <si>
    <t>UA-2023-11-28-006842-a</t>
  </si>
  <si>
    <t>Послуги з ремонту та повірки засобів вимірювальної техніки та/або приладів</t>
  </si>
  <si>
    <t>https://zakupivli.pro/gov/tenders/UA-2023-11-29-012107-a/lot-a04d928f1e594c7da1ede8b2ec90884d</t>
  </si>
  <si>
    <t>UA-2023-11-29-012107-a</t>
  </si>
  <si>
    <t>https://zakupivli.pro/gov/tenders/UA-2023-11-30-000286-a/lot-2431f30507ba42a3aef69d57694be16b</t>
  </si>
  <si>
    <t>UA-2023-11-30-000286-a</t>
  </si>
  <si>
    <t>Випробування балонів високого тиску</t>
  </si>
  <si>
    <t>https://zakupivli.pro/gov/tenders/UA-2023-11-30-004623-a/lot-1488947b05f0402bbedc55810270cb3a</t>
  </si>
  <si>
    <t>UA-2023-11-30-004623-a</t>
  </si>
  <si>
    <t>Ручні інструменти</t>
  </si>
  <si>
    <t>https://zakupivli.pro/gov/tenders/UA-2023-11-30-011464-a/lot-fe3da4e63cc44ea19b705c6612e6adb5</t>
  </si>
  <si>
    <t>UA-2023-11-30-011464-a</t>
  </si>
  <si>
    <t>https://zakupivli.pro/gov/tenders/UA-2023-12-01-002736-a/lot-bc0d294d87a84eddae400e7c6097f32d</t>
  </si>
  <si>
    <t>UA-2023-12-01-002736-a</t>
  </si>
  <si>
    <t>Проектно-кошторисна документація: «Нове будівництво ПЛ-10 кВ для власних потреб ПС 330 кВ «Херсонська»,  Миколаївська обл., Баштанський р-н, Горохівська територіальна громада та Херсонська обл., Херсонський р-н, Дар’ївська територіальна громада, 40й км. автодороги Снігурівка — Антонівка»</t>
  </si>
  <si>
    <t>https://zakupivli.pro/gov/tenders/UA-2023-12-04-017624-a</t>
  </si>
  <si>
    <t>UA-2023-12-04-017624-a</t>
  </si>
  <si>
    <t>Каністри та ємність</t>
  </si>
  <si>
    <t>https://zakupivli.pro/gov/tenders/UA-2023-12-06-008908-a/lot-28bbd645056740a58787094caf4233ee</t>
  </si>
  <si>
    <t>UA-2023-12-06-008908-a</t>
  </si>
  <si>
    <t>Пробка поліетиленова типу "Бордо" або еквівалент</t>
  </si>
  <si>
    <t>https://zakupivli.pro/gov/tenders/UA-2023-12-06-008913-a/lot-2445195468bd4645a41762fa95060f3e</t>
  </si>
  <si>
    <t>UA-2023-12-06-008913-a</t>
  </si>
  <si>
    <t>«Нове будівництво ПЛ -10 кВ для власних потреб ПС 330 кВ «Херсонська» Миколаївська обл., Баштанський р-н, Горохівська територіальна громада та Херсонська обл., Херсонський р-н, Дар'ївська територіальна громада, 40й км автодороги Снігурівка–Антонівка», згідно проектної документації (шифр 420-11/23-ЕП)</t>
  </si>
  <si>
    <t>https://zakupivli.pro/gov/tenders/UA-2023-12-11-018712-a/lot-6f17ec7a9c3346188ae7d855c54ff34d</t>
  </si>
  <si>
    <t>UA-2023-12-11-018712-a</t>
  </si>
  <si>
    <t>https://zakupivli.pro/gov/tenders/UA-2023-12-20-010798-a</t>
  </si>
  <si>
    <t>UA-2023-12-20-010798-a</t>
  </si>
  <si>
    <t>https://zakupivli.pro/gov/tenders/UA-2023-12-22-002306-a</t>
  </si>
  <si>
    <t>UA-2023-12-22-002306-a</t>
  </si>
  <si>
    <t>https://zakupivli.pro/gov/tenders/UA-2023-12-27-008428-a/lot-470a0f7a24a94e369671df10ccf2c36c</t>
  </si>
  <si>
    <t>UA-2023-12-27-008428-a</t>
  </si>
  <si>
    <t>Ремонт ПЛ 6-10 кВ</t>
  </si>
  <si>
    <t>https://zakupivli.pro/gov/tenders/UA-2024-01-15-008621-a/lot-05f8ff7ec91d4708ae6c3240f0bf5d56</t>
  </si>
  <si>
    <t>UA-2024-01-15-008621-a</t>
  </si>
  <si>
    <t>Закупівля не відбулась (Учасник 1-дискваліфіковано:відсутній протокол кваліфікаційних випробувань; Учасник 2-дискваліфіковано:  не наданий протокол кваліфікаційних випробувань на запропоновану продукцію )</t>
  </si>
  <si>
    <t>https://zakupivli.pro/gov/tenders/UA-2024-01-15-011275-a/lot-711ac9eb0736477381d5d85db140d3a6</t>
  </si>
  <si>
    <t>UA-2024-01-15-011275-a</t>
  </si>
  <si>
    <t>Технічне обслуговування ПЛ 0,4-150 кВ
Ремонт та технічне обслуговування машин, механізмів та спецтехніки</t>
  </si>
  <si>
    <t>https://zakupivli.pro/gov/tenders/UA-2024-01-16-015226-a/lot-2d39718f7f394c61bfbc5219b5b37652</t>
  </si>
  <si>
    <t>UA-2024-01-16-015226-a</t>
  </si>
  <si>
    <t>https://zakupivli.pro/gov/tenders/UA-2024-01-18-000094-a</t>
  </si>
  <si>
    <t>UA-2024-01-18-000094-a</t>
  </si>
  <si>
    <t>https://zakupivli.pro/gov/tenders/UA-2024-01-19-001147-a</t>
  </si>
  <si>
    <t>UA-2024-01-19-001147-a</t>
  </si>
  <si>
    <t>Послуги про надання спеціалізованої гідрометеорологічної інформації</t>
  </si>
  <si>
    <t>https://zakupivli.pro/gov/tenders/UA-2024-01-23-008275-a</t>
  </si>
  <si>
    <t>UA-2024-01-23-008275-a</t>
  </si>
  <si>
    <t>https://zakupivli.pro/gov/tenders/UA-2024-01-23-009021-a</t>
  </si>
  <si>
    <t>UA-2024-01-23-009021-a</t>
  </si>
  <si>
    <t>Ізолятори типу ШФ-20Г1 або еквівалент</t>
  </si>
  <si>
    <t>https://zakupivli.pro/gov/tenders/UA-2024-01-26-005961-a/lot-19269cfdcd504518af7ef9bf224fae4c</t>
  </si>
  <si>
    <t>UA-2024-01-26-005961-a</t>
  </si>
  <si>
    <t>https://zakupivli.pro/gov/tenders/UA-2024-01-31-007774-a/lot-05f8ff7ec91d4708ae6c3240f0bf5d56</t>
  </si>
  <si>
    <t>UA-2024-01-31-007774-a</t>
  </si>
  <si>
    <t>Послуги з повірки та калібрування засобів вимірювальної техніки</t>
  </si>
  <si>
    <t>https://zakupivli.pro/gov/tenders/UA-2024-02-01-005500-a/lot-4f028c2b898b4bc4af18338e3ab068ee</t>
  </si>
  <si>
    <t>UA-2024-02-01-005500-a</t>
  </si>
  <si>
    <t>Ковпачки</t>
  </si>
  <si>
    <t>https://zakupivli.pro/gov/tenders/UA-2024-02-05-003049-a</t>
  </si>
  <si>
    <t>UA-2024-02-05-003049-a</t>
  </si>
  <si>
    <t>https://zakupivli.pro/gov/tenders/UA-2024-02-05-012332-a/lot-62606d4a5d584edaaeefa4b9d793c1ea</t>
  </si>
  <si>
    <t>UA-2024-02-05-012332-a</t>
  </si>
  <si>
    <t>Закупівля скасована (учасників дискваліфіковано)</t>
  </si>
  <si>
    <t>Вимірювальні трансформатори (трансформатори струму 10 кВ)</t>
  </si>
  <si>
    <t>https://zakupivli.pro/gov/tenders/UA-2024-02-06-008820-a/lot-d4389f9aab4c41db98b765fe7700241d</t>
  </si>
  <si>
    <t>UA-2024-02-06-008820-a</t>
  </si>
  <si>
    <t>Закупівля не відбулась (учасника дискваліфіковано-технічні характеристики товару не відповідають вимогам Додатку 4 Тендерної документації)</t>
  </si>
  <si>
    <t>Газ аргон, вуглекислота, кисень технічний</t>
  </si>
  <si>
    <t>https://zakupivli.pro/gov/tenders/UA-2024-02-06-013622-a/lot-57872dc6291a409b99039594d5808793</t>
  </si>
  <si>
    <t>UA-2024-02-06-013622-a</t>
  </si>
  <si>
    <t>Дріт катаний</t>
  </si>
  <si>
    <t>https://zakupivli.pro/gov/tenders/UA-2024-02-07-003171-a/lot-be1a75ca27db474b822dfcaf2843ffcd</t>
  </si>
  <si>
    <t>UA-2024-02-07-003171-a</t>
  </si>
  <si>
    <t>Вентилятор обдуву для системи охолодження силових масляних трансформаторів ВЗТ 360М або еквівалент</t>
  </si>
  <si>
    <t>https://zakupivli.pro/gov/tenders/UA-2024-02-13-001892-a/lot-ffef2f8bf28e4ddaa68aba0a291e985b</t>
  </si>
  <si>
    <t>UA-2024-02-13-001892-a</t>
  </si>
  <si>
    <t>https://zakupivli.pro/gov/tenders/UA-2024-02-15-002849-a/lot-10e9e4f313ca45e69af2885d403ea2b3</t>
  </si>
  <si>
    <t>UA-2024-02-15-002849-a</t>
  </si>
  <si>
    <t>Закупівля не відбулась (учасника дискваліфіковано-пропозиція не відповідає вимогам зазначеним у додатку 4 Тендерної документації)</t>
  </si>
  <si>
    <t>Запчастини до апарату високого тиску Karcher HDS 797 CI</t>
  </si>
  <si>
    <t>https://zakupivli.pro/gov/tenders/UA-2024-02-15-003216-a/lot-79396c92746f4839ba3fde9f9a08177d</t>
  </si>
  <si>
    <t>UA-2024-02-15-003216-a</t>
  </si>
  <si>
    <t>Котушка відключення на вимикач Schneider Easypact EXE Circuit Breaker або еквівалент</t>
  </si>
  <si>
    <t>https://zakupivli.pro/gov/tenders/UA-2024-02-15-006008-a/lot-868f2541f03240a793a2d48a61a7baf1</t>
  </si>
  <si>
    <t>UA-2024-02-15-006008-a</t>
  </si>
  <si>
    <t>Електроди, дріт зварювальний</t>
  </si>
  <si>
    <t>https://zakupivli.pro/gov/tenders/UA-2024-02-19-001160-a/lot-4c06b5f1418f46ac8621ffa7d2fe45c4</t>
  </si>
  <si>
    <t>UA-2024-02-19-001160-a</t>
  </si>
  <si>
    <t>Опосвідчення газових балонів (пропан-бутан)</t>
  </si>
  <si>
    <t>https://zakupivli.pro/gov/tenders/UA-2024-02-19-001537-a/lot-25c7a8a81ba34627b3232c115b7f3661</t>
  </si>
  <si>
    <t>UA-2024-02-19-001537-a</t>
  </si>
  <si>
    <t>Обмежувачі перенапруги</t>
  </si>
  <si>
    <t>https://zakupivli.pro/gov/tenders/UA-2024-02-21-007981-a/lot-002007b6ff594c72a60aad91c3b404a8</t>
  </si>
  <si>
    <t>UA-2024-02-21-007981-a</t>
  </si>
  <si>
    <t>https://zakupivli.pro/gov/tenders/UA-2024-02-26-007195-a/lot-c43ded94d5dd4771bfc41c3b16f46b97</t>
  </si>
  <si>
    <t>UA-2024-02-26-007195-a</t>
  </si>
  <si>
    <t>Закупівля не відбулась(Учасника дискваліфіковано-не виправив невідповідності протягом 24 годин)</t>
  </si>
  <si>
    <t>https://zakupivli.pro/gov/tenders/UA-2024-02-27-010262-a/lot-1b613377c75d474db1df8a5e4af77424</t>
  </si>
  <si>
    <t>UA-2024-02-27-010262-a</t>
  </si>
  <si>
    <t>Закупівля не відбулась, учасників дискваліфіковано( 1 Учасник-не відповідає вимогам зазначеним у додатку 4 тендерної документаці; 2 Учасник-не відповідає вимогам зазначеним у додатку 4 тендерної документаці; 3 Учасник-не відповідає вимогам зазначеним у додатку 4 тендерної документаці)</t>
  </si>
  <si>
    <t>https://zakupivli.pro/gov/tenders/UA-2024-02-28-007733-a/lot-d40b6d2f612c4c3d9713d54e70d9b0c1</t>
  </si>
  <si>
    <t>UA-2024-02-28-007733-a</t>
  </si>
  <si>
    <t>Послуги з випробування балонів високого тиску</t>
  </si>
  <si>
    <t>https://zakupivli.pro/gov/tenders/UA-2024-02-29-004891-a/lot-bcac6b20c8c74e9fb488737ea80d77cd</t>
  </si>
  <si>
    <t>UA-2024-02-29-004891-a</t>
  </si>
  <si>
    <t>Закупівля не відбулась(відсутність учасників)</t>
  </si>
  <si>
    <t>https://zakupivli.pro/gov/tenders/UA-2024-03-01-000563-a/lot-fcfca0467ae348fc8acf7eec93c36d07</t>
  </si>
  <si>
    <t>UA-2024-03-01-000563-a</t>
  </si>
  <si>
    <t>https://zakupivli.pro/gov/tenders/UA-2024-03-01-001928-a/lot-4d43f90ab3594a49b2e18b511a01971d</t>
  </si>
  <si>
    <t>UA-2024-03-01-001928-a</t>
  </si>
  <si>
    <t>Резистори та  конденсатори</t>
  </si>
  <si>
    <t>Ремонт та технічне обслуговування ПС 35-150 кВ
Ремонт та технічне обслуговування засобів релейного захисту та автоматики</t>
  </si>
  <si>
    <t>https://zakupivli.pro/gov/tenders/UA-2024-03-01-006046-a/lot-6ce83cab4ce741a1ab8ac3d3bdc3651d</t>
  </si>
  <si>
    <t>UA-2024-03-01-006046-a</t>
  </si>
  <si>
    <t>https://zakupivli.pro/gov/tenders/UA-2024-03-04-002045-a/lot-304998b7a44840d980209d90c423f4d6</t>
  </si>
  <si>
    <t>UA-2024-03-04-002045-a</t>
  </si>
  <si>
    <t>https://zakupivli.pro/gov/tenders/UA-2024-03-05-005495-a/lot-76598ce1c3c44186b5fbbc79e701c6ab</t>
  </si>
  <si>
    <t>UA-2024-03-05-005495-a</t>
  </si>
  <si>
    <t>Капітальний ремонт ПЛ-10 кВ ф. 480 від ПС 35/10 кВ «Новоданилівка» (усунення наслідків стихії січень 2024)</t>
  </si>
  <si>
    <t>Ремонт ПЛ-10 кВ</t>
  </si>
  <si>
    <t>https://zakupivli.pro/gov/tenders/UA-2024-03-06-004752-a</t>
  </si>
  <si>
    <t>UA-2024-03-06-004752-a</t>
  </si>
  <si>
    <t>Капітальний ремонт ПЛ-10 кВ ф. 854 від ПС 35/10 кВ «Сільська» (усунення наслідків стихії січень 2024)</t>
  </si>
  <si>
    <t>https://zakupivli.pro/gov/tenders/UA-2024-03-06-007574-a</t>
  </si>
  <si>
    <t>UA-2024-03-06-007574-a</t>
  </si>
  <si>
    <t>Капітальний ремонт ПЛ-10 кВ ф. 488 від ПС 35/10 кВ «Новоданилівка» (усунення наслідків стихії - січень 2024)</t>
  </si>
  <si>
    <t>https://zakupivli.pro/gov/tenders/UA-2024-03-06-008246-a</t>
  </si>
  <si>
    <t>UA-2024-03-06-008246-a</t>
  </si>
  <si>
    <t>https://zakupivli.pro/gov/tenders/UA-2024-03-13-002780-a/lot-8f78063d7c2645a99f9b2313d7bdbb00</t>
  </si>
  <si>
    <t>UA-2024-03-13-002780-a</t>
  </si>
  <si>
    <t>Електрична апаратура для комутування та захисту електричних кіл</t>
  </si>
  <si>
    <t>https://zakupivli.pro/gov/tenders/UA-2024-03-14-003438-a/lot-8c5650c8ead04ce8b49b21d820cb0a8d</t>
  </si>
  <si>
    <t>UA-2024-03-14-003438-a</t>
  </si>
  <si>
    <t>Мастильні оливи та мастильні засоби</t>
  </si>
  <si>
    <t>Ремонт та технічне ослуговування ПС 35-150 кВ
Технічне обслуговування ПЛ 0,4-150 кВ</t>
  </si>
  <si>
    <t>https://zakupivli.pro/gov/tenders/UA-2024-03-14-005932-a/lot-94b62c4c1a8f445c8f7030e948f0593f</t>
  </si>
  <si>
    <t>UA-2024-03-14-005932-a</t>
  </si>
  <si>
    <t>Закупівля не відбулась (Учасника 1 дискваліфіковано- не виправлено виявлені невідповідості; Учасника 2 дискваліфіковано-пропозиція не відповідає вимогам тендерної документації)</t>
  </si>
  <si>
    <t>https://zakupivli.pro/gov/tenders/UA-2024-03-15-004148-a/lot-e5b117084e3940a281fe4be74244f3fe</t>
  </si>
  <si>
    <t>UA-2024-03-15-004148-a</t>
  </si>
  <si>
    <t>Лист мідний, круг латунний, шестигранник латунний</t>
  </si>
  <si>
    <t>https://zakupivli.pro/gov/tenders/UA-2024-03-15-005380-a/lot-1074fc06269847bfa4927bd310fe3985</t>
  </si>
  <si>
    <t>UA-2024-03-15-005380-a</t>
  </si>
  <si>
    <t>Уайт-спірит (розчинник) або еквівалент , розчинник Бензин Б-70 (Калоша) або еквівалент</t>
  </si>
  <si>
    <t>https://zakupivli.pro/gov/tenders/UA-2024-03-22-000914-a/lot-9568dca642834f6f97160da56d470bc5</t>
  </si>
  <si>
    <t>UA-2024-03-22-000914-a</t>
  </si>
  <si>
    <t>https://zakupivli.pro/gov/tenders/UA-2024-03-22-004445-a/lot-ad4000d61e6d4f3e9b82a612427e286c</t>
  </si>
  <si>
    <t>UA-2024-03-22-004445-a</t>
  </si>
  <si>
    <t>https://zakupivli.pro/gov/tenders/UA-2024-03-22-007073-a/lot-577ee097182e4e36a8872b40bff3ba8c</t>
  </si>
  <si>
    <t>UA-2024-03-22-007073-a</t>
  </si>
  <si>
    <t>https://zakupivli.pro/gov/tenders/UA-2024-03-25-011137-a/lot-b7b2054037574b079d4f31d8cfae3cbd</t>
  </si>
  <si>
    <t>UA-2024-03-25-011137-a</t>
  </si>
  <si>
    <t>Закупівля не відбулась (учасників дискваліфіковано: 1-не відповідає умовам технічної специфікації; 2- не відповідає умовам технічної специфікації)</t>
  </si>
  <si>
    <t>https://zakupivli.pro/gov/tenders/UA-2024-03-27-006265-a/lot-55d5bb74e03e452e8f0dfe8940b8a3a0</t>
  </si>
  <si>
    <t>UA-2024-03-27-006265-a</t>
  </si>
  <si>
    <t>Провід неізольований типу АС-35 або еквівалент</t>
  </si>
  <si>
    <t>https://zakupivli.pro/gov/tenders/UA-2024-03-27-008182-a/lot-fe4be470bea54d67a2f34179e600afc6</t>
  </si>
  <si>
    <t>UA-2024-03-27-008182-a</t>
  </si>
  <si>
    <t>Сталь листова, арматурна сталь, сталь кругла, сталь кутова, швелер сталевий</t>
  </si>
  <si>
    <t>https://zakupivli.pro/gov/tenders/UA-2024-03-28-009444-a/lot-2168cbd8a91e4c499bcbb682274f7c7a</t>
  </si>
  <si>
    <t>UA-2024-03-28-009444-a</t>
  </si>
  <si>
    <t>пог.метри</t>
  </si>
  <si>
    <t>https://zakupivli.pro/gov/tenders/UA-2024-04-01-005404-a/lot-55cd8f0088f04cd88ed683cea5a2a99d</t>
  </si>
  <si>
    <t>UA-2024-04-01-005404-a</t>
  </si>
  <si>
    <t>https://zakupivli.pro/gov/tenders/UA-2024-04-02-003073-a/lot-28729eea84304438bc0fef37d735c7b2</t>
  </si>
  <si>
    <t>UA-2024-04-02-003073-a</t>
  </si>
  <si>
    <t>Закупівля не відбулась(учасників дискваліфіковано)</t>
  </si>
  <si>
    <t>Капітальний ремонт ПЛ-10 кВ ф. 285 від ПС 35/10 кВ «Троянка» (усунення наслідків стихії січень 2024)</t>
  </si>
  <si>
    <t>https://zakupivli.pro/gov/tenders/UA-2024-04-02-005932-a</t>
  </si>
  <si>
    <t>UA-2024-04-02-005932-a</t>
  </si>
  <si>
    <t>https://zakupivli.pro/gov/tenders/UA-2024-04-02-006264-a</t>
  </si>
  <si>
    <t>UA-2024-04-02-006264-a</t>
  </si>
  <si>
    <t>Капітальний ремонт ПЛ-10 кВ ф. 796 від ПС 35/10 кВ «Оленівка» (усунення наслідків стихії січень 2024)</t>
  </si>
  <si>
    <t>https://zakupivli.pro/gov/tenders/UA-2024-04-02-006441-a</t>
  </si>
  <si>
    <t>UA-2024-04-02-006441-a</t>
  </si>
  <si>
    <t>https://zakupivli.pro/gov/tenders/UA-2024-04-02-008824-a/lot-dea588db18e14771872dfe1c8d093189</t>
  </si>
  <si>
    <t>UA-2024-04-02-008824-a</t>
  </si>
  <si>
    <t>Скасована(неможливість усунення виявлених порушень законодавства у сфері публічних закупівель)</t>
  </si>
  <si>
    <t>https://zakupivli.pro/gov/tenders/UA-2024-04-03-002004-a/lot-dbcef1bbded9462d8bd750f8d120b859</t>
  </si>
  <si>
    <t>UA-2024-04-03-002004-a</t>
  </si>
  <si>
    <t>https://zakupivli.pro/gov/tenders/UA-2024-04-03-006114-a/lot-dea588db18e14771872dfe1c8d093189</t>
  </si>
  <si>
    <t>UA-2024-04-03-006114-a</t>
  </si>
  <si>
    <t>Хімічні речовини</t>
  </si>
  <si>
    <t>https://zakupivli.pro/gov/tenders/UA-2024-04-03-007154-a/lot-fb0ff36907b6422ab791f46f6922ca5d</t>
  </si>
  <si>
    <t>UA-2024-04-03-007154-a</t>
  </si>
  <si>
    <t>Хімічні реактиви</t>
  </si>
  <si>
    <t>https://zakupivli.pro/gov/tenders/UA-2024-04-04-003548-a/lot-6bc64d13310949fe862605dce2fe4ec2</t>
  </si>
  <si>
    <t>UA-2024-04-04-003548-a</t>
  </si>
  <si>
    <t>https://zakupivli.pro/gov/tenders/UA-2024-04-05-001057-a/lot-cf9e9a658f8d44339982ef18fe52f88a</t>
  </si>
  <si>
    <t>UA-2024-04-05-001057-a</t>
  </si>
  <si>
    <t>Патрон токарний 7100-0035П або еквівалент</t>
  </si>
  <si>
    <t>https://zakupivli.pro/gov/tenders/UA-2024-04-05-001492-a/lot-67d6dd4b7e8f4d538bc08c4af897ab7f</t>
  </si>
  <si>
    <t>UA-2024-04-05-001492-a</t>
  </si>
  <si>
    <t>Силікагель, цеоліт NaA</t>
  </si>
  <si>
    <t>https://zakupivli.pro/gov/tenders/UA-2024-04-05-004201-a/lot-85eee413a5fa4046b89a08dd5dcbac1a</t>
  </si>
  <si>
    <t>UA-2024-04-05-004201-a</t>
  </si>
  <si>
    <t>https://zakupivli.pro/gov/tenders/UA-2024-04-08-003581-a/lot-2e77a23a8ec74c0f9f059ec91371fe18</t>
  </si>
  <si>
    <t>UA-2024-04-08-003581-a</t>
  </si>
  <si>
    <t>Ремонт випробувального трансформатора 100/70 кВ ЕТЛ-35_ЛВ-100.04 (ГАЗ-3308), зав. №50314, інв. № 63468</t>
  </si>
  <si>
    <t>https://zakupivli.pro/gov/tenders/UA-2024-04-09-002637-a/lot-f1af63a21d084506bc928549ae4a4e82</t>
  </si>
  <si>
    <t>UA-2024-04-09-002637-a</t>
  </si>
  <si>
    <t>https://zakupivli.pro/gov/tenders/UA-2024-04-11-008270-a/lot-31e6fac1818a4fe58d4d8ba5ad24a8b3</t>
  </si>
  <si>
    <t>UA-2024-04-11-008270-a</t>
  </si>
  <si>
    <t>https://zakupivli.pro/gov/tenders/UA-2024-04-12-005203-a/lot-216edad4b6e9426bb5dd7c8512a03749</t>
  </si>
  <si>
    <t>UA-2024-04-12-005203-a</t>
  </si>
  <si>
    <t>https://zakupivli.pro/gov/tenders/UA-2024-04-12-007315-a/lot-9859ff4c1bfd459f8920aded04cbee14</t>
  </si>
  <si>
    <t>UA-2024-04-12-007315-a</t>
  </si>
  <si>
    <t>Закупівля не відбулась (учасників дискваліфіковано)</t>
  </si>
  <si>
    <t>Наконечники, затискачі, сережки</t>
  </si>
  <si>
    <t>https://zakupivli.pro/gov/tenders/UA-2024-04-15-003141-a/lot-2a7b44511910410cb77b81d167cff90d</t>
  </si>
  <si>
    <t>UA-2024-04-15-003141-a</t>
  </si>
  <si>
    <t>https://zakupivli.pro/gov/tenders/UA-2024-04-23-002676-a/lot-26c6f98ef3d346aa93f100c67feb709b</t>
  </si>
  <si>
    <t>UA-2024-04-23-002676-a</t>
  </si>
  <si>
    <t>Прес-ножиці</t>
  </si>
  <si>
    <t>https://zakupivli.pro/gov/tenders/UA-2024-04-25-011203-a/lot-88fe890e3bd9494da592bd781d405782</t>
  </si>
  <si>
    <t>UA-2024-04-25-011203-a</t>
  </si>
  <si>
    <t>Послуги з ремонтування засобів вимірювальної техніки, приладів, маршрутизаторів, обладнання АСКОЕ та інше, далі - ЗВТ та/або приладів</t>
  </si>
  <si>
    <t>https://zakupivli.pro/gov/tenders/UA-2024-04-26-006406-a/lot-23d622966a384f7589e2fb9f44951af6</t>
  </si>
  <si>
    <t>UA-2024-04-26-006406-a</t>
  </si>
  <si>
    <t>Сигнальна  стрічка</t>
  </si>
  <si>
    <t>https://zakupivli.pro/gov/tenders/UA-2024-04-29-003969-a/lot-c402f8f04a9b4e9cb7d5769cf673d432</t>
  </si>
  <si>
    <t>UA-2024-04-29-003969-a</t>
  </si>
  <si>
    <t>Ручні знаряддя різні</t>
  </si>
  <si>
    <t>https://zakupivli.pro/gov/tenders/UA-2024-04-30-005453-a/lot-4a5e990272b8449eae2b8e2430360812</t>
  </si>
  <si>
    <t>UA-2024-04-30-005453-a</t>
  </si>
  <si>
    <t>Болти, гайки, гвинти, гровери, анкер, саморізи, дюбеля, дюбель-шурупи, шайби</t>
  </si>
  <si>
    <t>https://zakupivli.pro/gov/tenders/UA-2024-04-30-006575-a/lot-1d1fa14202284874986a4679cd1b45e7</t>
  </si>
  <si>
    <t>UA-2024-04-30-006575-a</t>
  </si>
  <si>
    <t>Інструменти ручні різні</t>
  </si>
  <si>
    <t>https://zakupivli.pro/gov/tenders/UA-2024-04-30-007545-a/lot-f8cd49c558d646d98776d9d93113f97a</t>
  </si>
  <si>
    <t>UA-2024-04-30-007545-a</t>
  </si>
  <si>
    <t>Ремонт та технічне обслуговування ПС 35-150 кВ
Ремонт та технічне обслуговування ПЛ 35-150 кВ</t>
  </si>
  <si>
    <t>https://zakupivli.pro/gov/tenders/UA-2024-05-03-004832-a/lot-edb7a69f61774cff89cd98fb32b057a6</t>
  </si>
  <si>
    <t>UA-2024-05-03-004832-a</t>
  </si>
  <si>
    <t>Тримачі, губки, контакти</t>
  </si>
  <si>
    <t>https://zakupivli.pro/gov/tenders/UA-2024-05-06-006058-a/lot-015b5c4cb6d54fa28edc02f125a7b82e</t>
  </si>
  <si>
    <t>UA-2024-05-06-006058-a</t>
  </si>
  <si>
    <t>https://zakupivli.pro/gov/tenders/UA-2024-05-08-002560-a</t>
  </si>
  <si>
    <t>UA-2024-05-08-002560-a</t>
  </si>
  <si>
    <t>Елементи електричних схем</t>
  </si>
  <si>
    <t>https://zakupivli.pro/gov/tenders/UA-2024-05-09-010146-a/lot-111060cfbb194b2991e313ee4637c31d</t>
  </si>
  <si>
    <t>UA-2024-05-09-010146-a</t>
  </si>
  <si>
    <t>Щітка для шліфмашин чашкова з рифленого дроту</t>
  </si>
  <si>
    <t>https://zakupivli.pro/gov/tenders/UA-2024-05-10-001709-a/lot-3bee1fb95b8d4dcd9efe9cc11b957387</t>
  </si>
  <si>
    <t>UA-2024-05-10-001709-a</t>
  </si>
  <si>
    <t>Сальник ущільнюючий</t>
  </si>
  <si>
    <t>https://zakupivli.pro/gov/tenders/UA-2024-05-10-003166-a/lot-caf6f1466f23416eaeb9cdabf6ed1e17</t>
  </si>
  <si>
    <t>UA-2024-05-10-003166-a</t>
  </si>
  <si>
    <t>Клеми, клемні перемички, клемні пластини</t>
  </si>
  <si>
    <t>https://zakupivli.pro/gov/tenders/UA-2024-05-10-003186-a/lot-ef7905fdbc724452a76158b4a1174a78</t>
  </si>
  <si>
    <t>UA-2024-05-10-003186-a</t>
  </si>
  <si>
    <t>Затискачі, клеми, перемички, кінцеві пластини</t>
  </si>
  <si>
    <t>https://zakupivli.pro/gov/tenders/UA-2024-05-10-004017-a/lot-6a3bd14c160245b39f11c120f9011116</t>
  </si>
  <si>
    <t>UA-2024-05-10-004017-a</t>
  </si>
  <si>
    <t>Технічне обслуговування ПС 35-150 кВ
Ремонт та технічне обслуговування засобів релейного захисту та автоматики</t>
  </si>
  <si>
    <t>https://zakupivli.pro/gov/tenders/UA-2024-05-13-009586-a/lot-527e2e909d7146728aea22d9a5ef4982</t>
  </si>
  <si>
    <t>UA-2024-05-13-009586-a</t>
  </si>
  <si>
    <t>Запчастини для бензоінструменту</t>
  </si>
  <si>
    <t>https://zakupivli.pro/gov/tenders/UA-2024-05-13-010884-a/lot-df15b37155484861a77d03184fed6f94</t>
  </si>
  <si>
    <t>UA-2024-05-13-010884-a</t>
  </si>
  <si>
    <t>Ремонт ПС 35-150 кВ
Ремонт ТП(РП)-10(6)/0,4 кВ
Ремонт та технічне обслуговування ПЛ 0,4-150 кВ
Ремонт обладнання та механізмів</t>
  </si>
  <si>
    <t>https://zakupivli.pro/gov/tenders/UA-2024-05-14-000808-a/lot-d16f9985dab9400ea50a8cd2e76191f7</t>
  </si>
  <si>
    <t>UA-2024-05-14-000808-a</t>
  </si>
  <si>
    <t>https://zakupivli.pro/gov/tenders/UA-2024-05-14-000858-a/lot-0f69c8d43f3e49939d6bea020fc6d00a</t>
  </si>
  <si>
    <t>UA-2024-05-14-000858-a</t>
  </si>
  <si>
    <t>Прожектори</t>
  </si>
  <si>
    <t>https://zakupivli.pro/gov/tenders/UA-2024-05-14-006760-a/lot-d664180a3cb4476bb6a59be7802b497a</t>
  </si>
  <si>
    <t>UA-2024-05-14-006760-a</t>
  </si>
  <si>
    <t>https://zakupivli.pro/gov/tenders/UA-2024-05-14-007214-a/lot-28729eea84304438bc0fef37d735c7b2</t>
  </si>
  <si>
    <t>UA-2024-05-14-007214-a</t>
  </si>
  <si>
    <t>Плити перекриття кабельних каналів УБК-5 або еквівалент</t>
  </si>
  <si>
    <t>https://zakupivli.pro/gov/tenders/UA-2024-05-15-002391-a/lot-1db3877b73de4a2cbc8b0df29ad4e73f</t>
  </si>
  <si>
    <t>UA-2024-05-15-002391-a</t>
  </si>
  <si>
    <t>Каністри металеві для зберігання палива та паливно-мастильних матеріалів</t>
  </si>
  <si>
    <t>https://zakupivli.pro/gov/tenders/UA-2024-05-15-006143-a/lot-d2be4146dcda4f6bba4a28ef0241654f</t>
  </si>
  <si>
    <t>UA-2024-05-15-006143-a</t>
  </si>
  <si>
    <t>https://zakupivli.pro/gov/tenders/UA-2024-05-20-009580-a/lot-919b0a89a7454e6a9c5568d3dadbba4e</t>
  </si>
  <si>
    <t>UA-2024-05-20-009580-a</t>
  </si>
  <si>
    <t>https://prozorro.gov.ua/tender/UA-2024-05-24-008753-a</t>
  </si>
  <si>
    <t>UA-2024-05-24-008753-a</t>
  </si>
  <si>
    <t>https://zakupivli.pro/gov/tenders/UA-2024-05-29-004199-a/lot-0a658c7595824aa6806824b5818b5a01</t>
  </si>
  <si>
    <t>UA-2024-05-29-004199-a</t>
  </si>
  <si>
    <t>Гайки, шайби</t>
  </si>
  <si>
    <t>https://zakupivli.pro/gov/tenders/UA-2024-06-04-004006-a/lot-60ca6ec821b642fa950cb145351dcc4b</t>
  </si>
  <si>
    <t>UA-2024-06-04-004006-a</t>
  </si>
  <si>
    <t>https://zakupivli.pro/gov/tenders/UA-2024-06-04-007284-a/lot-9275a31ac9dd439aba81592b412286d3</t>
  </si>
  <si>
    <t>UA-2024-06-04-007284-a</t>
  </si>
  <si>
    <t>https://zakupivli.pro/gov/tenders/UA-2024-06-14-001489-a/lot-e99414724c0a4ceeae349b4940222ac3</t>
  </si>
  <si>
    <t>UA-2024-06-14-001489-a</t>
  </si>
  <si>
    <t>https://zakupivli.pro/gov/tenders/UA-2024-06-14-005036-a</t>
  </si>
  <si>
    <t>UA-2024-06-14-005036-a</t>
  </si>
  <si>
    <t>Ремонт приладу покажчика пошкоджень «Універсал 911М-7»</t>
  </si>
  <si>
    <t>https://zakupivli.pro/gov/tenders/UA-2024-06-17-001206-a/lot-daa7af4122ae4920a4688206e09b05a2</t>
  </si>
  <si>
    <t>UA-2024-06-17-001206-a</t>
  </si>
  <si>
    <t>Лист спінений ПВХ</t>
  </si>
  <si>
    <t xml:space="preserve"> м²</t>
  </si>
  <si>
    <t>https://zakupivli.pro/gov/tenders/UA-2024-06-17-006027-a/lot-1026cd9303fc42a8a3b5e85376f9c0f8</t>
  </si>
  <si>
    <t>UA-2024-06-17-006027-a</t>
  </si>
  <si>
    <t>https://zakupivli.pro/gov/tenders/UA-2024-06-18-003508-a/lot-dae0207197ef45d3ae2d2a1596a92b7b</t>
  </si>
  <si>
    <t>UA-2024-06-18-003508-a</t>
  </si>
  <si>
    <t>Універсальні кільцеві пили, комплект 15 шт YATO YT-3381 або еквівалент. Полотно ножовочне по металу. Коронка Bosch sheet-metal 22 мм або еквівалент. Коронка Bosch sheet-metal 25 мм або еквівалент. Коронка Bosch sheet-metal 27 мм або еквівалент. Коронка Bosch sheet-metal 30 мм або еквівалент. Коронка Bosch sheet-metal 40 мм або еквівалент</t>
  </si>
  <si>
    <t>https://prozorro.gov.ua/tender/UA-2024-06-20-006995-a</t>
  </si>
  <si>
    <t>UA-2024-06-20-006995-a</t>
  </si>
  <si>
    <t>Мітчики, плашки, набір зірочок кутових</t>
  </si>
  <si>
    <t>https://prozorro.gov.ua/tender/UA-2024-06-20-007072-a</t>
  </si>
  <si>
    <t>UA-2024-06-20-007072-a</t>
  </si>
  <si>
    <t>https://prozorro.gov.ua/uk/search/tender?text=UA-2024-06-20-007218-a</t>
  </si>
  <si>
    <t>UA-2024-06-20-007218-a</t>
  </si>
  <si>
    <t>https://zakupivli.pro/gov/tenders/UA-2024-07-01-001777-a/lot-651884a2cc6740b38777ea88a48b5f85</t>
  </si>
  <si>
    <t>UA-2024-07-01-001777-a</t>
  </si>
  <si>
    <t>Лампи сигнальні</t>
  </si>
  <si>
    <t>https://prozorro.gov.ua/tender/UA-2024-07-10-004902-a</t>
  </si>
  <si>
    <t>UA-2024-07-10-004902-a</t>
  </si>
  <si>
    <t>Наконечники</t>
  </si>
  <si>
    <t>https://prozorro.gov.ua/tender/UA-2024-07-11-005118-a</t>
  </si>
  <si>
    <t>UA-2024-07-11-005118-a</t>
  </si>
  <si>
    <t>Ремонт мікропроцесорного пристрою релейного захисту та автоматики «Діамант» L031, зав. № П17010147к</t>
  </si>
  <si>
    <t>Ремонт засобів релейного захисту та автоматики</t>
  </si>
  <si>
    <t>https://zakupivli.pro/gov/tenders/UA-2024-07-15-001576-a/lot-fbc0dd64d5584a79afef8f38d0493426</t>
  </si>
  <si>
    <t>UA-2024-07-15-001576-a</t>
  </si>
  <si>
    <t>Відновлення елементів благоустрою (асфальтобетонне покриття) у м. Первомайськ</t>
  </si>
  <si>
    <t>https://zakupivli.pro/gov/tenders/UA-2024-07-15-008002-a</t>
  </si>
  <si>
    <t>UA-2024-07-15-008002-a</t>
  </si>
  <si>
    <t>https://prozorro.gov.ua/tender/UA-2024-07-16-005755-a</t>
  </si>
  <si>
    <t>UA-2024-07-16-005755-a</t>
  </si>
  <si>
    <t>https://zakupivli.pro/gov/tenders/UA-2024-07-23-010426-a</t>
  </si>
  <si>
    <t>UA-2024-07-23-010426-a</t>
  </si>
  <si>
    <t>https://prozorro.gov.ua/tender/UA-2024-07-24-009691-a</t>
  </si>
  <si>
    <t>UA-2024-07-24-009691-a</t>
  </si>
  <si>
    <t>Модуль керування вакуумним вимикачем</t>
  </si>
  <si>
    <t>https://prozorro.gov.ua/tender/UA-2024-07-25-000707-a</t>
  </si>
  <si>
    <t>UA-2024-07-25-000707-a</t>
  </si>
  <si>
    <t>https://prozorro.gov.ua/tender/UA-2024-08-01-007294-a</t>
  </si>
  <si>
    <t>UA-2024-08-01-007294-a</t>
  </si>
  <si>
    <t>Лист ПВХ спінений</t>
  </si>
  <si>
    <t>метри кв.</t>
  </si>
  <si>
    <t>https://zakupivli.pro/gov/tenders/UA-2024-08-02-002761-a/lot-0b834f297d6d48f798b4e319ad3af8cb</t>
  </si>
  <si>
    <t>UA-2024-08-02-002761-a</t>
  </si>
  <si>
    <t>Реле струму однофазне</t>
  </si>
  <si>
    <t>Технічне обслуговування ПС 35-150 кВ</t>
  </si>
  <si>
    <t>https://zakupivli.pro/gov/tenders/UA-2024-08-12-006738-a/lot-93d0c0790ca84cdab5dfaa3a6b30ea03</t>
  </si>
  <si>
    <t>UA-2024-08-12-006738-a</t>
  </si>
  <si>
    <t>Мультиметр</t>
  </si>
  <si>
    <t>https://zakupivli.pro/gov/tenders/UA-2024-08-12-008997-a/lot-86aaea13194b4513b3c72c656c8fb632</t>
  </si>
  <si>
    <t>UA-2024-08-12-008997-a</t>
  </si>
  <si>
    <t>Діоди, резистори</t>
  </si>
  <si>
    <t>https://zakupivli.pro/gov/tenders/UA-2024-08-12-009839-a/lot-e1cd00cb379a40e391f44194191a07ff</t>
  </si>
  <si>
    <t>UA-2024-08-12-009839-a</t>
  </si>
  <si>
    <t>Лабораторний однофазний автотрансформатор</t>
  </si>
  <si>
    <t>https://zakupivli.pro/gov/tenders/UA-2024-08-13-001846-a/lot-f8f6f80627984d5ca2708063635a1e20</t>
  </si>
  <si>
    <t>UA-2024-08-13-001846-a</t>
  </si>
  <si>
    <t>Мітчики, плашки, набір зірочок кутових, фрези</t>
  </si>
  <si>
    <t>https://zakupivli.pro/gov/tenders/UA-2024-08-20-007186-a/lot-dcd1499ee34d4494ace878c3a5cbe97b</t>
  </si>
  <si>
    <t>UA-2024-08-20-007186-a</t>
  </si>
  <si>
    <t>Трансформатори тороїдальні ОСМ 1-0,063 кВА 220/220В</t>
  </si>
  <si>
    <t>https://zakupivli.pro/gov/tenders/UA-2024-08-22-001552-a</t>
  </si>
  <si>
    <t>UA-2024-08-22-001552-a</t>
  </si>
  <si>
    <t>Послуги з ремонту засобів вимірювальної техніки, лічильників типу NIK, контролерів збору даних PLC виробництва Нік-Електроніка, ретрансляторів PLC виробництва Нік-Електроніка та інше</t>
  </si>
  <si>
    <t>https://zakupivli.pro/gov/tenders/UA-2024-08-22-004579-a</t>
  </si>
  <si>
    <t>UA-2024-08-22-004579-a</t>
  </si>
  <si>
    <t>https://zakupivli.pro/gov/tenders/UA-2024-08-22-009236-a/lot-e1cb8c2d2d3d4518ad761bf7c0b4dc89</t>
  </si>
  <si>
    <t>UA-2024-08-22-009236-a</t>
  </si>
  <si>
    <t>Ізоляційне приладдя</t>
  </si>
  <si>
    <t>Ремонт та технічне обслуговування ПС 35-150 кВ
Ремонт та технічне обслуговування ТП(РП)-10(6)/0,4 кВ
Ремонт та технічне обслуговування засобів релейного захисту та автоматики
Ремонт обладнання та механізмів</t>
  </si>
  <si>
    <t>https://zakupivli.pro/gov/tenders/ua-2024-09-02-008072-a/lot-941a9d10864742d7a7cf2dd294d244a6</t>
  </si>
  <si>
    <t>UA-2024-09-02-008072-a</t>
  </si>
  <si>
    <t>Супутні товари до електричного обладнання</t>
  </si>
  <si>
    <t>Ремонтта технічне обслуговування засобів релейного захисту та автоматики</t>
  </si>
  <si>
    <t>https://zakupivli.pro/gov/tenders/ua-2024-09-03-006308-a/lot-296becb116044da99e18ad6cd99f7658</t>
  </si>
  <si>
    <t>UA-2024-09-03-006308-a</t>
  </si>
  <si>
    <t>https://zakupivli.pro/gov/tenders/ua-2024-09-03-009384-a/lot-3659bb12dfc14a90aec49792c9e3cfa9</t>
  </si>
  <si>
    <t>UA-2024-09-03-009384-a</t>
  </si>
  <si>
    <t>https://zakupivli.pro/gov/tenders/ua-2024-09-05-003195-a/lot-a6f0b49f777744748ce67cf964a0b59b</t>
  </si>
  <si>
    <t>UA-2024-09-05-003195-a</t>
  </si>
  <si>
    <t>https://zakupivli.pro/gov/tenders/ua-2024-09-05-008391-a/lot-36428ffbb4af42ff988ebefdff3f9e85</t>
  </si>
  <si>
    <t>UA-2024-09-05-008391-a</t>
  </si>
  <si>
    <t>«Реконструкція лінії електропередач ПЛ-10 кВ Ф-521 від ПС-35/10 кВ «Богачівка» з виносом ПЛ за межі території земельної ділянки замовника Миколаївська область, Первомайський район, с. Берізки» (шифр 1710/17.11.23)</t>
  </si>
  <si>
    <t>https://zakupivli.pro/gov/tenders/ua-2024-09-05-011496-a</t>
  </si>
  <si>
    <t>UA-2024-09-05-011496-a</t>
  </si>
  <si>
    <t>Повірочна газова суміш 10-ти компонентна</t>
  </si>
  <si>
    <t>м³</t>
  </si>
  <si>
    <t>https://zakupivli.pro/gov/tenders/ua-2024-09-10-002939-a/lot-11871cf9898a42c9b37b32300ea64288</t>
  </si>
  <si>
    <t>UA-2024-09-10-002939-a</t>
  </si>
  <si>
    <t>Послуги з діагностики кулонометра 756 KF, зав. № 08135</t>
  </si>
  <si>
    <t>https://zakupivli.pro/gov/tenders/ua-2024-09-10-006833-a/lot-25ec6b14f751416fa0ff89c6531bca22</t>
  </si>
  <si>
    <t>UA-2024-09-10-006833-a</t>
  </si>
  <si>
    <t>Технічне обслуговування та калібрування приладу ADTR-2K, завод. № 40</t>
  </si>
  <si>
    <t>https://zakupivli.pro/gov/tenders/ua-2024-09-10-008101-a/lot-81e1050f683348cca1ee724147a6bd6c</t>
  </si>
  <si>
    <t>UA-2024-09-10-008101-a</t>
  </si>
  <si>
    <t>Кабельні стяжки (хомути), кабельні бирки, самоклеючі майданчики під хомут</t>
  </si>
  <si>
    <t>https://zakupivli.pro/gov/tenders/ua-2024-09-11-004374-a/lot-f2005bee86f24774bcdcb19c5a18e888</t>
  </si>
  <si>
    <t>UA-2024-09-11-004374-a</t>
  </si>
  <si>
    <t>https://zakupivli.pro/gov/tenders/ua-2024-09-11-008453-a/lot-421a684e915c4affb5d7c9e08fa358eb</t>
  </si>
  <si>
    <t>UA-2024-09-11-008453-a</t>
  </si>
  <si>
    <t>Ремонт та технічне обслуговування ПС 35-150 кВ
Ремонт та технічне обслуговування ТП(РП)-10(6)/0,4 кВ
Ремонтта технічне обслуговування засобів релейного захисту та автоматики
Ремонт обладнання та механізмів</t>
  </si>
  <si>
    <t>https://zakupivli.pro/gov/tenders/ua-2024-09-13-011442-a/lot-acb0674cafe04431a7d5eb00e3d6407c</t>
  </si>
  <si>
    <t>UA-2024-09-13-011442-a</t>
  </si>
  <si>
    <t>Коригування проектно-кошторисної документації та експертного звіту об’єкту будівництва «Реконструкція ПС 35/6 кВ «Піски» в Миколаївській обл., м. Миколаїв, вул. Морехідна, 1П» (коригування)</t>
  </si>
  <si>
    <t>https://zakupivli.pro/gov/tenders/ua-2024-09-16-008300-a</t>
  </si>
  <si>
    <t>UA-2024-09-16-008300-a</t>
  </si>
  <si>
    <t>м²</t>
  </si>
  <si>
    <t>https://zakupivli.pro/gov/tenders/ua-2024-09-17-000239-a</t>
  </si>
  <si>
    <t>UA-2024-09-17-000239-a</t>
  </si>
  <si>
    <t>https://zakupivli.pro/gov/tenders/ua-2024-09-18-001760-a/lot-980ee7c4fa904e9b9be7240667f06b73</t>
  </si>
  <si>
    <t>UA-2024-09-18-001760-a</t>
  </si>
  <si>
    <t>Провід ПЕЕА-Д200А Ø 1,18 мм або еквівалент</t>
  </si>
  <si>
    <t>https://zakupivli.pro/gov/tenders/ua-2024-09-19-007002-a/lot-cfef69b83478459686941c208f04a894</t>
  </si>
  <si>
    <t>UA-2024-09-19-007002-a</t>
  </si>
  <si>
    <t>Фарбопульт пневматичний</t>
  </si>
  <si>
    <t>https://zakupivli.pro/gov/tenders/ua-2024-09-19-011154-a/lot-1c8f479478c14fe8b8420471e7bc97c7</t>
  </si>
  <si>
    <t>UA-2024-09-19-011154-a</t>
  </si>
  <si>
    <t>Пломби свинцеві</t>
  </si>
  <si>
    <t>https://zakupivli.pro/gov/tenders/ua-2024-09-23-002943-a/lot-efa7db7d85fa4f51b17c271911206603</t>
  </si>
  <si>
    <t>UA-2024-09-23-002943-a</t>
  </si>
  <si>
    <t>Трансформатори струму та напруги</t>
  </si>
  <si>
    <t>https://zakupivli.pro/gov/tenders/ua-2024-09-23-010800-a/lot-b581ba24c025446396abc6530ac17a49</t>
  </si>
  <si>
    <t>UA-2024-09-23-010800-a</t>
  </si>
  <si>
    <t>Шафи релейного захисту та автоматики РШ-13МР-35/10-ДГО-1-54УХЛ1 або еквівалент</t>
  </si>
  <si>
    <t>https://zakupivli.pro/gov/tenders/ua-2024-09-24-014493-a/lot-909fe8dd43f34173bdc9fc149f2c6d5b</t>
  </si>
  <si>
    <t>UA-2024-09-24-014493-a</t>
  </si>
  <si>
    <t>https://zakupivli.pro/gov/tenders/ua-2024-09-25-005765-a/lot-7b243a996d8248d4abb1a5bd7c5aabec</t>
  </si>
  <si>
    <t>UA-2024-09-25-005765-a</t>
  </si>
  <si>
    <t>Інструменти для паяння</t>
  </si>
  <si>
    <t>https://zakupivli.pro/gov/tenders/ua-2024-09-27-008566-a/lot-b37771f9d6ee4383b1e7ee75a35d4ea5</t>
  </si>
  <si>
    <t>UA-2024-09-27-008566-a</t>
  </si>
  <si>
    <t>https://zakupivli.pro/gov/tenders/ua-2024-09-30-001975-a/lot-adb29ae79fab4d2d8d7bc0a4b0460ce0</t>
  </si>
  <si>
    <t>UA-2024-09-30-001975-a</t>
  </si>
  <si>
    <t>Елегазовий вимикач, вакуумний вимикач</t>
  </si>
  <si>
    <t>https://zakupivli.pro/gov/tenders/ua-2024-09-30-005360-a/lot-88e2917cd42747ec9ec139a9c3ead7cc</t>
  </si>
  <si>
    <t>UA-2024-09-30-005360-a</t>
  </si>
  <si>
    <t>Рукавиці, захисне спорядження</t>
  </si>
  <si>
    <t>https://zakupivli.pro/gov/tenders/ua-2024-10-02-009935-a/lot-0f20a079a1b846219b6d6a14a440c532</t>
  </si>
  <si>
    <t>UA-2024-10-02-009935-a</t>
  </si>
  <si>
    <t>Ремонтний комплект РТВ для трансформаторів</t>
  </si>
  <si>
    <t>https://zakupivli.pro/gov/tenders/ua-2024-10-08-004273-a/lot-6f3b2aa870be48a6937290bb6318fac3</t>
  </si>
  <si>
    <t>UA-2024-10-08-004273-a</t>
  </si>
  <si>
    <t>Ізолятор прохідний</t>
  </si>
  <si>
    <t>Ремонт та технічне обслуговування ТП(РП)-10(6)/0,4 кВ
Ремонт обладнання та механізмів</t>
  </si>
  <si>
    <t>https://zakupivli.pro/gov/tenders/ua-2024-10-08-010684-a/lot-cdb0ec279e55459d8f31257dee781de8</t>
  </si>
  <si>
    <t>UA-2024-10-08-010684-a</t>
  </si>
  <si>
    <t>Електроізоляційне приладдя</t>
  </si>
  <si>
    <t>https://zakupivli.pro/gov/tenders/ua-2024-10-09-008719-a/lot-4dba324d3459485f9c2c221b945ee82d</t>
  </si>
  <si>
    <t>UA-2024-10-09-008719-a</t>
  </si>
  <si>
    <t>https://zakupivli.pro/gov/tenders/ua-2024-10-14-000147-a/lot-0361eb3cdbc44a8a862284e1f702f13f</t>
  </si>
  <si>
    <t>UA-2024-10-14-000147-a</t>
  </si>
  <si>
    <t>https://zakupivli.pro/gov/tenders/ua-2024-10-17-009715-a/lot-b4e8d7ac3c154f59a318a47138153958</t>
  </si>
  <si>
    <t>UA-2024-10-17-009715-a</t>
  </si>
  <si>
    <t>https://zakupivli.pro/gov/tenders/ua-2024-10-17-010598-a/lot-07895c2166644827aa4d8bd167f395a4</t>
  </si>
  <si>
    <t>UA-2024-10-17-010598-a</t>
  </si>
  <si>
    <t>https://zakupivli.pro/gov/tenders/ua-2024-10-17-014464-a/lot-c2ad950ad5b64c85b496084c2e5358ad</t>
  </si>
  <si>
    <t>UA-2024-10-17-014464-a</t>
  </si>
  <si>
    <t>https://zakupivli.pro/gov/tenders/ua-2024-10-17-014978-a/lot-f52cad98eb99411184bff28d330df583</t>
  </si>
  <si>
    <t>UA-2024-10-17-014978-a</t>
  </si>
  <si>
    <t>Комірки розподільчого пристрою 10кВ зовнішньої установки з вакуумними вимикачами 10кВ</t>
  </si>
  <si>
    <t>https://prozorro.gov.ua/tender/UA-2024-10-21-010302-a</t>
  </si>
  <si>
    <t>UA-2024-10-21-010302-a</t>
  </si>
  <si>
    <t>https://zakupivli.pro/gov/tenders/ua-2024-10-22-011268-a/lot-f261137a64ed4e17854f1ed1d579c0a4</t>
  </si>
  <si>
    <t>UA-2024-10-22-011268-a</t>
  </si>
  <si>
    <t>Послуги з технічної інвентаризації об’єкту нерухомого майна та виготовлення технічної документації (технічного паспорта) на об’єкт нерухомого майна (нового будівництва) Замовника – «ПЛ -10 кВ для власних потреб ПС 330 кВ «Херсонська» розташованого за адресою: Миколаївська обл., Баштанський р-н, Горохівська територіальна громада та Херсонська обл., Херсонський р-н, Дар'ївська територіальна громада, 40-й км автодороги Снігурівка–Антонівка»</t>
  </si>
  <si>
    <t>https://zakupivli.pro/gov/tenders/ua-2024-10-22-013653-a/lot-ef12f2f4a4c741c2ac434ff8d79ce513</t>
  </si>
  <si>
    <t>UA-2024-10-22-013653-a</t>
  </si>
  <si>
    <t>https://zakupivli.pro/gov/tenders/ua-2024-10-28-007550-a/lot-701632d70d3f4ded91e06de76cd539c7</t>
  </si>
  <si>
    <t>UA-2024-10-28-007550-a</t>
  </si>
  <si>
    <t>https://zakupivli.pro/gov/tenders/ua-2024-10-28-009381-a/lot-6cd2419bc85842ebb418bc4ef57aa2bd</t>
  </si>
  <si>
    <t>UA-2024-10-28-009381-a</t>
  </si>
  <si>
    <t>https://zakupivli.pro/gov/tenders/ua-2024-10-28-012487-a/lot-ea7e5f6ec13e44be801da71255f50748</t>
  </si>
  <si>
    <t>UA-2024-10-28-012487-a</t>
  </si>
  <si>
    <t>Будівельні матеріали</t>
  </si>
  <si>
    <t>https://zakupivli.pro/gov/tenders/ua-2024-10-30-008764-a/lot-b27cffccfd5c47839c93f7970b698666</t>
  </si>
  <si>
    <t>UA-2024-10-30-008764-a</t>
  </si>
  <si>
    <t>Частини та приладдя до верстатів</t>
  </si>
  <si>
    <t>https://prozorro.gov.ua/tender/UA-2024-11-06-014619-a</t>
  </si>
  <si>
    <t>UA-2024-11-06-014619-a</t>
  </si>
  <si>
    <t>Послуги з технічної інвентаризації об’єкту нерухомого майна та виготовлення технічної документації (технічного паспорта) на об’єкт нерухомого майна Замовника – згідно проектної документації «Реконструкція ПЛ-35кВ «Центральна - Радянська» в м. Миколаїв» (шифр проекту 1231.08.2021), розташованого за адресою: Миколаївська обл., м. Миколаїв</t>
  </si>
  <si>
    <t>https://prozorro.gov.ua/tender/UA-2024-11-08-010338-a</t>
  </si>
  <si>
    <t>UA-2024-11-08-010338-a</t>
  </si>
  <si>
    <t>https://prozorro.gov.ua/tender/UA-2024-11-12-008046-a</t>
  </si>
  <si>
    <t>UA-2024-11-12-008046-a</t>
  </si>
  <si>
    <t>https://zakupivli.pro/gov/tenders/ua-2024-11-12-008575-a/lot-ea7e5f6ec13e44be801da71255f50748</t>
  </si>
  <si>
    <t>UA-2024-11-12-008575-a</t>
  </si>
  <si>
    <t>https://zakupivli.pro/gov/tenders/ua-2024-11-13-009514-a/lot-8fa2a5f98ebb43578b54e2f56a38fbf8</t>
  </si>
  <si>
    <t>UA-2024-11-13-009514-a</t>
  </si>
  <si>
    <t>https://zakupivli.pro/gov/tenders/ua-2024-11-15-000947-a</t>
  </si>
  <si>
    <t>UA-2024-11-15-000947-a</t>
  </si>
  <si>
    <t>https://zakupivli.pro/gov/tenders/ua-2024-11-19-000510-a</t>
  </si>
  <si>
    <t>UA-2024-11-19-000510-a</t>
  </si>
  <si>
    <t>https://prozorro.gov.ua/tender/UA-2024-11-25-005115-a</t>
  </si>
  <si>
    <t>UA-2024-11-25-005115-a</t>
  </si>
  <si>
    <t>Вимірювальні трансформатори</t>
  </si>
  <si>
    <t>https://zakupivli.pro/gov/tenders/ua-2024-12-02-014223-a/lot-1c389fccf6a94f9588cae0d552a5367e</t>
  </si>
  <si>
    <t>UA-2024-12-02-014223-a</t>
  </si>
  <si>
    <t>https://zakupivli.pro/gov/tenders/ua-2024-12-03-001299-a/lot-d4a6257e31a24c98bd4699371f250ece</t>
  </si>
  <si>
    <t>UA-2024-12-03-001299-a</t>
  </si>
  <si>
    <t>Проведення комплексної експертизи та її кошторисної частини проекту будівництва</t>
  </si>
  <si>
    <t>https://zakupivli.pro/gov/tenders/ua-2024-12-03-003508-a</t>
  </si>
  <si>
    <t>UA-2024-12-03-003508-a</t>
  </si>
  <si>
    <t>https://zakupivli.pro/gov/tenders/ua-2024-12-16-005752-a</t>
  </si>
  <si>
    <t>UA-2024-12-16-005752-a</t>
  </si>
  <si>
    <t>https://zakupivli.pro/gov/tenders/ua-2024-12-17-019646-a/lot-dd96317a529646e2b741f99c051721aa</t>
  </si>
  <si>
    <t>UA-2024-12-17-019646-a</t>
  </si>
  <si>
    <t>Трансформатори струму та трансформатори напруги</t>
  </si>
  <si>
    <t>https://prozorro.gov.ua/tender/UA-2024-12-20-009021-a</t>
  </si>
  <si>
    <t>UA-2024-12-20-009021-a</t>
  </si>
  <si>
    <t>Бензин А-95-Євро5, паливо дизельне ДП-З-Євро5</t>
  </si>
  <si>
    <t>Ремонтна програма
Забезпечення діяльності
Технічне обслуговування</t>
  </si>
  <si>
    <t>https://prozorro.gov.ua/tender/UA-2022-12-07-016494-a</t>
  </si>
  <si>
    <t>UA-2022-12-07-016494-a</t>
  </si>
  <si>
    <t>Бензин А-95, Дизельне паливо</t>
  </si>
  <si>
    <t>https://prozorro.gov.ua/tender/UA-2022-12-07-016253-a</t>
  </si>
  <si>
    <t>UA-2022-12-07-016253-a</t>
  </si>
  <si>
    <t>Бензин автомобільний А-95-Євро5-Е0, Паливо дизельне ДП-Л-Євро5-В0</t>
  </si>
  <si>
    <t>https://prozorro.gov.ua/tender/UA-2022-12-07-016732-a</t>
  </si>
  <si>
    <t>UA-2022-12-07-016732-a</t>
  </si>
  <si>
    <t>Утилізація небезпечних відходів</t>
  </si>
  <si>
    <t xml:space="preserve">
Забезпечення діяльності
</t>
  </si>
  <si>
    <t>https://prozorro.gov.ua/tender/UA-2022-10-06-010279-a</t>
  </si>
  <si>
    <t>UA-2022-10-06-010279-a</t>
  </si>
  <si>
    <t>Природний газ</t>
  </si>
  <si>
    <t>тис.куб.м.</t>
  </si>
  <si>
    <t>https://prozorro.gov.ua/tender/UA-2022-12-02-011677-a</t>
  </si>
  <si>
    <t>UA-2022-12-02-011677-a</t>
  </si>
  <si>
    <t>https://zakupki.prom.ua/gov/tenders/UA-2022-12-05-014573-a/lot-dc3b9ab6184a4561bb9a0ba60003f263</t>
  </si>
  <si>
    <t>UA-2022-12-05-014573-a</t>
  </si>
  <si>
    <t>https://prozorro.gov.ua/tender/UA-2022-12-06-017161-a</t>
  </si>
  <si>
    <t>UA-2022-12-06-017161-a</t>
  </si>
  <si>
    <t>https://zakupki.prom.ua/gov/tenders/UA-2022-12-07-016253-a</t>
  </si>
  <si>
    <t>https://zakupki.prom.ua/gov/tenders/UA-2022-12-07-016732-a</t>
  </si>
  <si>
    <t>https://zakupki.prom.ua/gov/tenders/UA-2022-12-07-016494-a</t>
  </si>
  <si>
    <t>Бензин А-95-Євро5</t>
  </si>
  <si>
    <t>https://zakupki.prom.ua/gov/tenders/UA-2022-12-08-011976-a</t>
  </si>
  <si>
    <t>UA-2022-12-08-011976-a</t>
  </si>
  <si>
    <t>Бензин А-92, Дизельне паливо</t>
  </si>
  <si>
    <t>https://zakupki.prom.ua/gov/tenders/UA-2022-12-08-010768-a</t>
  </si>
  <si>
    <t>UA-2022-12-08-010768-a</t>
  </si>
  <si>
    <t>https://zakupki.prom.ua/gov/tenders/UA-2022-12-16-009582-a</t>
  </si>
  <si>
    <t>UA-2022-12-16-009582-a</t>
  </si>
  <si>
    <t>Витратні матеріали до оргтехніки</t>
  </si>
  <si>
    <t>16889-a/lot-ea906988c3324f4385861295e1afa14b</t>
  </si>
  <si>
    <t>UA-2022-12-19-016889-a</t>
  </si>
  <si>
    <t>Акумуляторні батареї</t>
  </si>
  <si>
    <t>https://zakupki.prom.ua/gov/tenders/UA-2022-12-26-015794-a</t>
  </si>
  <si>
    <t>UA-2022-12-26-015794-a</t>
  </si>
  <si>
    <t>Послуги з обов’язкового страхування цивільно-правової відповідальності власників наземних транспортних засобів</t>
  </si>
  <si>
    <t xml:space="preserve">
Забезпечення діяльності
я</t>
  </si>
  <si>
    <t>https://zakupki.prom.ua/gov/tenders/UA-2022-12-26-016685-a/lot-502600fc74374a94849440782abd1049</t>
  </si>
  <si>
    <t>UA-2022-12-26-016685-a</t>
  </si>
  <si>
    <t>Труборіз Metabo</t>
  </si>
  <si>
    <t>https://zakupki.prom.ua/gov/tenders/UA-2022-12-27-004095-a</t>
  </si>
  <si>
    <t>UA-2022-12-27-004095-a</t>
  </si>
  <si>
    <t>Аудиторські послуги з обов’язкового аудиту фінансової звітності АТ «Миколаївобленерго»</t>
  </si>
  <si>
    <t>https://zakupki.prom.ua/gov/tenders/UA-2022-12-28-014107-a/lot-71108df4b6c8497eb791074f7420e416</t>
  </si>
  <si>
    <t>UA-2022-12-28-014107-a</t>
  </si>
  <si>
    <t>Охолоджувальні рідини, омивач скла зимовий</t>
  </si>
  <si>
    <t>https://zakupki.prom.ua/gov/tenders/UA-2022-12-28-008634-a</t>
  </si>
  <si>
    <t>UA-2022-12-28-008634-a</t>
  </si>
  <si>
    <t>Вивезення твердих побутових відходів</t>
  </si>
  <si>
    <t>https://zakupki.prom.ua/gov/tenders/UA-2022-12-29-010220-a/lot-6c86a61d7a9b46ddb129937e5a182656</t>
  </si>
  <si>
    <t>UA-2022-12-29-010220-a</t>
  </si>
  <si>
    <t>Експертне обстеження, частковий, первинний та позачерговий технічний огляд вантажопідіймальних механізмів, технічний огляд великотоннажних та інших технологічних транспортних засобів  та проміжна перевірка цистерн для перевезення небезпечних вантажів</t>
  </si>
  <si>
    <t>https://zakupki.prom.ua/gov/tenders/UA-2022-12-30-004695-a/lot-1bc32a27905b4738b008101cb5bedeaa</t>
  </si>
  <si>
    <t>UA-2022-12-30-004695-a</t>
  </si>
  <si>
    <t>Колодки, вилки</t>
  </si>
  <si>
    <t>https://zakupki.prom.ua/gov/tenders/UA-2023-01-03-004932-a</t>
  </si>
  <si>
    <t>UA-2023-01-03-004932-a</t>
  </si>
  <si>
    <t>Бензин А-95, Дизпаливо</t>
  </si>
  <si>
    <t>https://zakupki.prom.ua/gov/tenders/UA-2023-01-04-004785-a</t>
  </si>
  <si>
    <t>UA-2023-01-04-004785-a</t>
  </si>
  <si>
    <t>https://zakupki.prom.ua/gov/tenders/UA-2023-01-04-003059-a</t>
  </si>
  <si>
    <t>UA-2023-01-04-003059-a</t>
  </si>
  <si>
    <t>Бензин А-95-Євро5, Паливо дизельне ДП-З- Євро5</t>
  </si>
  <si>
    <t>ЛОТ1: Одноразові пломбувальні пристрої</t>
  </si>
  <si>
    <t>https://zakupki.prom.ua/gov/tenders/UA-2023-01-05-001734-a/lot-16eca01ce2a34eba82e76d96013d421e</t>
  </si>
  <si>
    <t>UA-2023-01-05-001734-a</t>
  </si>
  <si>
    <t>ЛОТ2: Одноразові пломбувальні пристрої</t>
  </si>
  <si>
    <t>https://zakupki.prom.ua/gov/tenders/UA-2023-01-05-001734-a/lot-7fad73fecdea458ea9832353a149ecbd</t>
  </si>
  <si>
    <t>ЛОТ3: Пломби свинцеві</t>
  </si>
  <si>
    <t>https://zakupki.prom.ua/gov/tenders/UA-2023-01-05-001734-a/lot-481dd6d57f304c7f98010a6976c2090d</t>
  </si>
  <si>
    <t>Технічне обслуговування, ремонт кондиціонерів та холодильників</t>
  </si>
  <si>
    <t>https://zakupki.prom.ua/gov/tenders/UA-2023-01-05-004731-a/lot-71806e20e36643448deb22595648fbfb</t>
  </si>
  <si>
    <t>UA-2023-01-05-004731-a</t>
  </si>
  <si>
    <r>
      <rPr>
        <sz val="10"/>
        <color rgb="FFC9211E"/>
        <rFont val="Arial"/>
        <family val="2"/>
        <charset val="204"/>
      </rPr>
      <t>ЛОТ 1:</t>
    </r>
    <r>
      <rPr>
        <sz val="11"/>
        <color rgb="FF000000"/>
        <rFont val="Times New Roman"/>
        <family val="1"/>
        <charset val="204"/>
      </rPr>
      <t xml:space="preserve"> Послуги з перевірки технічного стану колісних транспортних засобів діагностика та обов'язкового технічного контролю транспортних засобів</t>
    </r>
  </si>
  <si>
    <t>https://zakupki.prom.ua/gov/tenders/UA-2023-01-18-013278-a/lot-83e5173d983841919df29ab53db05f23</t>
  </si>
  <si>
    <t>UA-2023-01-18-013278-a</t>
  </si>
  <si>
    <r>
      <rPr>
        <sz val="10"/>
        <color rgb="FFC9211E"/>
        <rFont val="Arial"/>
        <family val="2"/>
        <charset val="204"/>
      </rPr>
      <t xml:space="preserve">ЛОТ 2: </t>
    </r>
    <r>
      <rPr>
        <sz val="11"/>
        <color rgb="FF000000"/>
        <rFont val="Times New Roman"/>
        <family val="1"/>
        <charset val="204"/>
      </rPr>
      <t>Послуги з перевірки технічного стану колісних транспортних засобів діагностика та обов'язкового технічного контролю транспортних засобів</t>
    </r>
  </si>
  <si>
    <t>https://zakupki.prom.ua/gov/tenders/UA-2023-01-18-013278-a/lot-f894f1df28804580a034de1323b657cb</t>
  </si>
  <si>
    <t>ЛОТ 3: Послуги з перевірки технічного стану колісних транспортних засобів діагностика та обов'язкового технічного контролю транспортних засобів.</t>
  </si>
  <si>
    <t>https://zakupki.prom.ua/gov/tenders/UA-2023-01-18-013278-a/lot-e23f4222041144d290fdc202aa118f03</t>
  </si>
  <si>
    <t>https://zakupki.prom.ua/gov/tenders/UA-2023-01-23-006891-a</t>
  </si>
  <si>
    <t>UA-2023-01-23-006891-a</t>
  </si>
  <si>
    <t>Акумулятори автомобільні</t>
  </si>
  <si>
    <t>https://zakupki.prom.ua/gov/tenders/UA-2023-01-23-012413-a/lot-df50965d33114d0c812900f1965c2132</t>
  </si>
  <si>
    <t>UA-2023-01-23-012413-a</t>
  </si>
  <si>
    <t>Шиноремонтні послуги, у тому числі шино-монтажні послуги та послуги з балансування коліс</t>
  </si>
  <si>
    <t>https://zakupki.prom.ua/gov/tenders/UA-2023-01-25-015789-a/lot-33590c292d894db38b1eea08181b7f71</t>
  </si>
  <si>
    <t>UA-2023-01-25-015789-a</t>
  </si>
  <si>
    <t>Послуги з ремонту та технічного обслуговування автомобілів ГАЗ, ГАЗель, УАЗ, ЗІЛ, КАМАЗ, МАЗ, КРАЗ, МТЗ, ЮМЗ, Т 150 а також двигунів СМД, Д 245 та автомобілі іноземного виробництва</t>
  </si>
  <si>
    <t>https://zakupki.prom.ua/gov/tenders/UA-2023-01-26-012868-a/lot-f81369cce10b48bfb4926045da8f00f3</t>
  </si>
  <si>
    <t>UA-2023-01-26-012868-a</t>
  </si>
  <si>
    <t>ЛОТ 1: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</si>
  <si>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https://zakupki.prom.ua/gov/tenders/UA-2023-01-27-013340-a/lot-4d463bb41f7544288702298e638fd74b</t>
  </si>
  <si>
    <t>UA-2023-01-27-013340-a</t>
  </si>
  <si>
    <t>ЛОТ 2: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</si>
  <si>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https://prozorro.gov.ua/tender/UA-2023-01-27-013340-a</t>
  </si>
  <si>
    <t>ЛОТ 3: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</si>
  <si>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https://zakupki.prom.ua/gov/tenders/UA-2023-01-27-013340-a/lot-d4023b1a0b214e62b682943e7cd100ca</t>
  </si>
  <si>
    <t>ЛОТ 4: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</si>
  <si>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https://zakupki.prom.ua/gov/tenders/UA-2023-01-27-013340-a/lot-f64119b5c9324c8c95dbd4cc4201ba4c</t>
  </si>
  <si>
    <t>ЛОТ 5: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</si>
  <si>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https://zakupki.prom.ua/gov/tenders/UA-2023-01-27-013340-a/lot-a96d7dbd3f1e4d18ac892ff87fdda343</t>
  </si>
  <si>
    <t>ЛОТ 6: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</si>
  <si>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https://zakupki.prom.ua/gov/tenders/UA-2023-01-27-013340-a/lot-3e8f5335e25c4b71b485ce9dddd0edb9</t>
  </si>
  <si>
    <t>ЛОТ 7: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</si>
  <si>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https://zakupki.prom.ua/gov/tenders/UA-2023-01-27-013340-a/lot-2c6bbc8efaf4407bb9469024747397a2</t>
  </si>
  <si>
    <t>ЛОТ 8: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</si>
  <si>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https://zakupki.prom.ua/gov/tenders/UA-2023-01-27-013340-a/lot-10e4c54b9aad4cb089139407162cd084</t>
  </si>
  <si>
    <t>ЛОТ 9: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</si>
  <si>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https://zakupki.prom.ua/gov/tenders/UA-2023-01-27-013340-a/lot-f22493967caa48b2be36d4fb398e6869</t>
  </si>
  <si>
    <t>ЛОТ 10: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</si>
  <si>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https://zakupki.prom.ua/gov/tenders/UA-2023-01-27-013340-a/lot-d31b39bc75334b8cbfbe7bd593f0439d</t>
  </si>
  <si>
    <t>Електричний котел</t>
  </si>
  <si>
    <t>https://zakupki.prom.ua/gov/tenders/UA-2023-01-30-012378-a</t>
  </si>
  <si>
    <t>UA-2023-01-30-012378-a</t>
  </si>
  <si>
    <t>Послуги з об’єднання баз даних з програмного комплексу АСКОЕ Замовника</t>
  </si>
  <si>
    <t>https://zakupki.prom.ua/gov/tenders/UA-2023-01-30-016334-a</t>
  </si>
  <si>
    <t>UA-2023-01-30-016334-a</t>
  </si>
  <si>
    <t>Послуги з супроводу програмного комплексу АСКОЕ АТ "Миколаївобленерго"</t>
  </si>
  <si>
    <t>https://zakupki.prom.ua/gov/tenders/UA-2023-01-30-016545-a</t>
  </si>
  <si>
    <t>UA-2023-01-30-016545-a</t>
  </si>
  <si>
    <t>https://zakupki.prom.ua/gov/tenders/UA-2023-02-07-008643-a/lot-78c317edfcb94eb3a258b0d88daef82f</t>
  </si>
  <si>
    <t>UA-2023-02-07-008643-a</t>
  </si>
  <si>
    <t>Шини для транспортних засобів великої та малої тоннажності</t>
  </si>
  <si>
    <t>https://zakupki.prom.ua/gov/tenders/UA-2023-02-07-008687-a/lot-a4952616d0ad4b098a80cf49badabb87</t>
  </si>
  <si>
    <t>UA-2023-02-07-008687-a</t>
  </si>
  <si>
    <t>Ротор дискової пили Metabo</t>
  </si>
  <si>
    <t>https://zakupki.prom.ua/gov/tenders/UA-2023-02-09-004522-a</t>
  </si>
  <si>
    <t>UA-2023-02-09-004522-a</t>
  </si>
  <si>
    <t>https://zakupki.prom.ua/gov/tenders/UA-2023-02-13-014675-a/lot-3f9092de9a5746a595ced9d30af698ab</t>
  </si>
  <si>
    <t>UA-2023-02-13-014675-a</t>
  </si>
  <si>
    <t>https://zakupki.prom.ua/gov/tenders/UA-2023-02-14-000102-a/lot-05729f7c5800423bbd14d3c77e1e377e</t>
  </si>
  <si>
    <t>UA-2023-02-14-000102-a</t>
  </si>
  <si>
    <t>Вимикачі автоматичні, вимикачі колійні, магнітний пускач</t>
  </si>
  <si>
    <t>Ремонт та технічне обслуговування ПС 35-150 кВ
Ремонт та технічне обслуговування ТП(РП)-10(6)/0,4 кВ
Ремонт та технічне засобів релейного захисту та автоматики</t>
  </si>
  <si>
    <t>https://zakupki.prom.ua/gov/tenders/UA-2023-02-14-008049-a/lot-5a9b533626f44eaf85366ec74aa396a2</t>
  </si>
  <si>
    <t>UA-2023-02-14-008049-a</t>
  </si>
  <si>
    <t>https://zakupki.prom.ua/gov/tenders/UA-2023-02-15-011590-a/lot-8512be3ae697491ebaea82dbe4ee1b11</t>
  </si>
  <si>
    <t>UA-2023-02-15-011590-a</t>
  </si>
  <si>
    <t>https://zakupki.prom.ua/gov/tenders/UA-2023-02-15-011590-a/lot-fae8c6d2f8e14b5a95bef379871439f9</t>
  </si>
  <si>
    <t>https://zakupki.prom.ua/gov/tenders/UA-2023-02-15-011590-a/lot-0bb4e95b306b418d98eda045ca2b7d5e</t>
  </si>
  <si>
    <t>https://zakupki.prom.ua/gov/tenders/UA-2023-02-15-011590-a/lot-43d1b3bd5fa74ae69a0cd52d62e8490b</t>
  </si>
  <si>
    <t>https://zakupki.prom.ua/gov/tenders/UA-2023-02-15-011590-a/lot-15947565b4034a61b6f9a63e457e1de9</t>
  </si>
  <si>
    <t>https://zakupki.prom.ua/gov/tenders/UA-2023-02-15-011590-a/lot-485f7b8888e04450a90f0e17e47f8e8b</t>
  </si>
  <si>
    <t>https://zakupki.prom.ua/gov/tenders/UA-2023-02-15-011590-a/lot-6eaa02264a5c4c2a8cd6c7b2a9816f1d</t>
  </si>
  <si>
    <t>https://zakupki.prom.ua/gov/tenders/UA-2023-02-17-005330-a</t>
  </si>
  <si>
    <t>UA-2023-02-17-005330-a</t>
  </si>
  <si>
    <t>Питна вода</t>
  </si>
  <si>
    <t>https://zakupki.prom.ua/gov/tenders/UA-2023-02-21-003851-a</t>
  </si>
  <si>
    <t>UA-2023-02-21-003851-a</t>
  </si>
  <si>
    <t xml:space="preserve">
Забезпечення діяльності</t>
  </si>
  <si>
    <t>https://zakupki.prom.ua/gov/tenders/UA-2023-02-22-000945-a/lot-a4952616d0ad4b098a80cf49badabb87</t>
  </si>
  <si>
    <t>UA-2023-02-22-000945-a</t>
  </si>
  <si>
    <t>Послуги з ремонту та технічного обслуговування автомобілів ГАЗель, УАЗ, ГАЗ, ЗІЛ, КАМАЗ, МАЗ, КРАЗ, МТЗ, ЮМЗ та Т 150 автомобілі іноземного виробництва а також двигунів СМД, Д 240,245</t>
  </si>
  <si>
    <t>https://zakupki.prom.ua/gov/tenders/UA-2023-02-22-011791-a/lot-5743ada382344b68b626de08f3f10ba6</t>
  </si>
  <si>
    <t>UA-2023-02-22-011791-a</t>
  </si>
  <si>
    <t>Послуги з технічного, сервісного обслуговування та ремонту обладнання котельні</t>
  </si>
  <si>
    <t>https://zakupki.prom.ua/gov/tenders/UA-2023-02-28-001661-a</t>
  </si>
  <si>
    <t>UA-2023-02-28-001661-a</t>
  </si>
  <si>
    <t>Оренда нерухомого майна</t>
  </si>
  <si>
    <t>https://zakupki.prom.ua/gov/tenders/UA-2023-03-01-009937-a</t>
  </si>
  <si>
    <t>UA-2023-03-01-009937-a</t>
  </si>
  <si>
    <t>Надання послуг із дистанційного проведення загальних зборів</t>
  </si>
  <si>
    <t xml:space="preserve">
Забезпечення діяльності
</t>
  </si>
  <si>
    <t>https://zakupki.prom.ua/gov/tenders/UA-2023-03-02-002288-a</t>
  </si>
  <si>
    <t>UA-2023-03-02-002288-a</t>
  </si>
  <si>
    <t>Миючі засоби</t>
  </si>
  <si>
    <t>https://zakupki.prom.ua/gov/tenders/UA-2023-03-02-008154-a/lot-b2a13638e83148bfb6a4886df6cc13aa</t>
  </si>
  <si>
    <t>UA-2023-03-02-008154-a</t>
  </si>
  <si>
    <t>Послуги з передачі у власність примірників друкованих видань</t>
  </si>
  <si>
    <t>https://prozorro.gov.ua/tender/UA-2023-03-07-000205-a</t>
  </si>
  <si>
    <t>UA-2023-03-07-000205-a</t>
  </si>
  <si>
    <t>https://prozorro.gov.ua/tender/UA-2023-03-07-009498-a</t>
  </si>
  <si>
    <t>UA-2023-03-07-009498-a</t>
  </si>
  <si>
    <t>https://zakupki.prom.ua/gov/tenders/UA-2023-03-09-009187-a/lot-a21e10cfe9a54e9dae64dcabfc6fb0bb</t>
  </si>
  <si>
    <t>UA-2023-03-09-009187-a</t>
  </si>
  <si>
    <t>Щоквартальне проведення у 2023 році лабораторних вимірювань концентрацій забруднюючих речовин в підземних водах артезіанських свердловин та каналізаційних стоках</t>
  </si>
  <si>
    <t>https://prozorro.gov.ua/tender/UA-2023-03-14-010945-a</t>
  </si>
  <si>
    <t>UA-2023-03-14-010945-a</t>
  </si>
  <si>
    <t>Дошка, брус</t>
  </si>
  <si>
    <t>https://zakupki.prom.ua/gov/tenders/UA-2023-03-15-009793-a/lot-e40e4ecccec940ba8b458bb7a1f66fe6</t>
  </si>
  <si>
    <t>UA-2023-03-15-009793-a</t>
  </si>
  <si>
    <t>Послуги з перевірки технічного стану колісних транспортних засобів, діагностики та обов'язкового технічного контролю транспортних засобів</t>
  </si>
  <si>
    <t>https://prozorro.gov.ua/tender/UA-2023-03-16-001510-a</t>
  </si>
  <si>
    <t>UA-2023-03-16-001510-a</t>
  </si>
  <si>
    <t>Лаки</t>
  </si>
  <si>
    <t>https://prozorro.gov.ua/tender/UA-2023-03-16-004575-a</t>
  </si>
  <si>
    <t>UA-2023-03-16-004575-a</t>
  </si>
  <si>
    <t>https://prozorro.gov.ua/tender/UA-2023-03-22-002203-a</t>
  </si>
  <si>
    <t>UA-2023-03-22-002203-a</t>
  </si>
  <si>
    <t>Папір А4 або еквівалент, папір А3 або еквівалент</t>
  </si>
  <si>
    <t>пачки</t>
  </si>
  <si>
    <t>https://zakupki.prom.ua/gov/tenders/UA-2023-04-03-001053-a/lot-c375659ae0a44dcfb6bbd4d497ba2c93</t>
  </si>
  <si>
    <t>UA-2023-04-03-001053-a</t>
  </si>
  <si>
    <t>Дератизація та дезінсекція в приміщеннях Замовника, загальною площею 11428,57 м2</t>
  </si>
  <si>
    <t>https://zakupki.prom.ua/gov/tenders/UA-2023-04-03-008345-a</t>
  </si>
  <si>
    <t>UA-2023-04-03-008345-a</t>
  </si>
  <si>
    <t>Послуги з ремонту випрямних блоків типу УЗ 220/10, типу RU2 та типу RU300-10</t>
  </si>
  <si>
    <t>https://zakupki.prom.ua/gov/tenders/UA-2023-04-06-007389-a/lot-4d595f569adb4c75881f68b0917ee358</t>
  </si>
  <si>
    <t>UA-2023-04-06-007389-a</t>
  </si>
  <si>
    <t>Труби, шланги та супутні вироби</t>
  </si>
  <si>
    <t>https://prozorro.gov.ua/tender/UA-2023-04-10-005384-a</t>
  </si>
  <si>
    <t>UA-2023-04-10-005384-a</t>
  </si>
  <si>
    <t>Процесори</t>
  </si>
  <si>
    <t>https://zakupki.prom.ua/gov/tenders/UA-2023-04-13-006036-a/lot-759fe80a83ee46f5a5c6940ee14cf961</t>
  </si>
  <si>
    <t>UA-2023-04-13-006036-a</t>
  </si>
  <si>
    <t>Крісла, стільці та лава паркова</t>
  </si>
  <si>
    <t>https://zakupki.prom.ua/gov/tenders/UA-2023-04-13-009496-a/lot-abbb0889b4fe41ce86d3273b6da142e6</t>
  </si>
  <si>
    <t>UA-2023-04-13-009496-a</t>
  </si>
  <si>
    <t>Закупівля не відбулась (Переможець  не надав у спосіб, зазначений в тендерній документації, документи, що підтверджують відсутність підстав, визначених пунктом 44 цих особливостей)</t>
  </si>
  <si>
    <t>https://zakupki.prom.ua/gov/tenders/UA-2023-04-19-008353-a/lot-1da7cb0a779f40818030faebf90c7d4c</t>
  </si>
  <si>
    <t>UA-2023-04-19-008353-a</t>
  </si>
  <si>
    <t>Монітори, материнські плати, модулі пам’яті, жорсткі диски, блоки живлення, клавіатури, маніпулятори «миша»</t>
  </si>
  <si>
    <t>https://zakupki.prom.ua/gov/tenders/UA-2023-04-19-008876-a/lot-8b9d6f528a99480e9db78fee4952a11e</t>
  </si>
  <si>
    <t>UA-2023-04-19-008876-a</t>
  </si>
  <si>
    <t>Акумуляторні батареї, батарейки</t>
  </si>
  <si>
    <t>https://zakupki.prom.ua/gov/tenders/UA-2023-04-19-009273-a/lot-d22edaa0d7714fc699666efbedf7ac8d</t>
  </si>
  <si>
    <t>UA-2023-04-19-009273-a</t>
  </si>
  <si>
    <t>Послуги в сфері забезпечення екологічної безпеки під час здійснення Замовником діяльності у сфері поводження з небезпечними відходами</t>
  </si>
  <si>
    <t>https://zakupki.prom.ua/gov/tenders/UA-2023-04-21-009159-a/lot-5dccea5981364bbdbf27dbaf5fabfa83</t>
  </si>
  <si>
    <t>UA-2023-04-21-009159-a</t>
  </si>
  <si>
    <t>Послуги з навчання працівників Замовника</t>
  </si>
  <si>
    <t>https://zakupki.prom.ua/gov/tenders/UA-2023-04-25-009187-a</t>
  </si>
  <si>
    <t>UA-2023-04-25-009187-a</t>
  </si>
  <si>
    <t>Кріпильні деталі</t>
  </si>
  <si>
    <t>https://zakupki.prom.ua/gov/tenders/UA-2023-04-25-010741-a/lot-51f86a517dae487795ab5e6c5a2d1c1e</t>
  </si>
  <si>
    <t>UA-2023-04-25-010741-a</t>
  </si>
  <si>
    <t>Костюм бавовняний (куртка та штани)</t>
  </si>
  <si>
    <t>https://zakupki.prom.ua/gov/tenders/UA-2023-04-26-000892-a/lot-e1fdb167318d4efbbd369af3f58ce497</t>
  </si>
  <si>
    <t>UA-2023-04-26-000892-a</t>
  </si>
  <si>
    <t>Радіодеталі</t>
  </si>
  <si>
    <t>https://zakupki.prom.ua/gov/tenders/UA-2023-04-26-003820-a/lot-bd7ce681c5c042598b647de4cd83faec</t>
  </si>
  <si>
    <t>UA-2023-04-26-003820-a</t>
  </si>
  <si>
    <t>Гербіцид НАПАЛМ</t>
  </si>
  <si>
    <t>https://zakupki.prom.ua/gov/tenders/UA-2023-04-27-003670-a</t>
  </si>
  <si>
    <t>UA-2023-04-27-003670-a</t>
  </si>
  <si>
    <t>Акумулятор</t>
  </si>
  <si>
    <t>https://zakupki.prom.ua/gov/tenders/UA-2023-04-28-004184-a/lot-edce29f0e5fc41f08f6ebfcbf674973c</t>
  </si>
  <si>
    <t>UA-2023-04-28-004184-a</t>
  </si>
  <si>
    <t>Закупівля не відбулась (учасника дискваліфіковано, не надав документи, що підтверджують відсутність підстав, визначених пунктом 44 особливостей 1178)</t>
  </si>
  <si>
    <t>Труби сталеві</t>
  </si>
  <si>
    <t>https://zakupki.prom.ua/gov/tenders/UA-2023-05-01-002320-a/lot-1f1df3fef06d426fbaac2d395a536425</t>
  </si>
  <si>
    <t>UA-2023-05-01-002320-a</t>
  </si>
  <si>
    <t>https://zakupki.prom.ua/gov/tenders/UA-2023-05-01-006079-a/lot-a027144975f84b9eae553a182edf782b</t>
  </si>
  <si>
    <t>UA-2023-05-01-006079-a</t>
  </si>
  <si>
    <t>Господарські товари</t>
  </si>
  <si>
    <t>https://zakupki.prom.ua/gov/tenders/UA-2023-05-03-002634-a/lot-df66080ed6d3439a9ed159589e65e11f</t>
  </si>
  <si>
    <t>UA-2023-05-03-002634-a</t>
  </si>
  <si>
    <t>https://zakupki.prom.ua/gov/tenders/UA-2023-05-05-007945-a/lot-160ca3f388284b18bd4b6ebd8864bb95</t>
  </si>
  <si>
    <t>UA-2023-05-05-007945-a</t>
  </si>
  <si>
    <t>Послуги з оцінки 1 акції АТ "Миколаївобленерго"</t>
  </si>
  <si>
    <t>https://zakupki.prom.ua/gov/tenders/UA-2023-05-10-008176-a</t>
  </si>
  <si>
    <t>UA-2023-05-10-008176-a</t>
  </si>
  <si>
    <t>https://zakupki.prom.ua/gov/tenders/UA-2023-05-10-012178-a/lot-36344462d71d4868a0500be2f044c547</t>
  </si>
  <si>
    <t>UA-2023-05-10-012178-a</t>
  </si>
  <si>
    <t>Автоматичні вимикачі, запобіжники, рубильники, шафи, щитки</t>
  </si>
  <si>
    <t>https://zakupki.prom.ua/gov/tenders/UA-2023-05-11-007056-a/lot-60a4afad9dea4fc4824d5d436a19ea60</t>
  </si>
  <si>
    <t>UA-2023-05-11-007056-a</t>
  </si>
  <si>
    <t>https://zakupki.prom.ua/gov/tenders/UA-2023-05-23-000170-a/lot-e1c079caba354ae7957ad9a31d7fc11f</t>
  </si>
  <si>
    <t>UA-2023-05-23-000170-a</t>
  </si>
  <si>
    <t>https://zakupki.prom.ua/gov/tenders/UA-2023-05-23-000170-a/lot-218622ab1d4f4e7793a7b4930973dc19</t>
  </si>
  <si>
    <t>https://zakupki.prom.ua/gov/tenders/UA-2023-05-23-000170-a/lot-375e511d723b4167877fada77eb2f52f</t>
  </si>
  <si>
    <t>https://zakupki.prom.ua/gov/tenders/UA-2023-05-23-000170-a/lot-d1ed2bcd9d7245ebb466eaf3a4682d28</t>
  </si>
  <si>
    <t xml:space="preserve"> ЛОТ 5: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</si>
  <si>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https://zakupki.prom.ua/gov/tenders/UA-2023-05-23-000170-a/lot-90313ea558704dd2a7cccfeb104deea0</t>
  </si>
  <si>
    <t>https://zakupki.prom.ua/gov/tenders/UA-2023-05-23-000170-a/lot-ce5b0cdba9304586a0803b340676103b</t>
  </si>
  <si>
    <t>https://zakupki.prom.ua/gov/tenders/UA-2023-05-23-000170-a/lot-dbb115490ef9471eb58bce84acd1d178</t>
  </si>
  <si>
    <t>https://zakupki.prom.ua/gov/tenders/UA-2023-05-23-000170-a/lot-b6123ad909b14e0a80fe0b82e57ecef9</t>
  </si>
  <si>
    <t>https://zakupki.prom.ua/gov/tenders/UA-2023-05-23-000170-a/lot-5410040808574ba4bbe69e286a43d3a2</t>
  </si>
  <si>
    <t>https://zakupki.prom.ua/gov/tenders/UA-2023-05-23-000170-a/lot-5b7b22350de64eb39016274198ee8b6b</t>
  </si>
  <si>
    <t xml:space="preserve"> ЛОТ 11: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</si>
  <si>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https://zakupki.prom.ua/gov/tenders/UA-2023-05-23-000170-a/lot-8b222a3e675c49e9b9319583731d13fe</t>
  </si>
  <si>
    <t>ЛОТ 12: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</si>
  <si>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https://zakupki.prom.ua/gov/tenders/UA-2023-05-23-000170-a/lot-7f7c02177bf04cf89a1c78e37e2642a9</t>
  </si>
  <si>
    <t>ЛОТ 13: Бензин А-95 по талонам /паливним картам /налив по відомостям з АЗС постачальника, дизельне паливо (зимове/літне залежно від сезону) по талонам /паливним картам /налив по відомостям з АЗС постачальника</t>
  </si>
  <si>
    <t>https://zakupki.prom.ua/gov/tenders/UA-2023-05-23-000170-a/lot-2dd55ca3c51d4b52a4e1a13972db55ee</t>
  </si>
  <si>
    <t xml:space="preserve">Послуги з постачання води на територію бази відпочинку АТ "Миколаївобленерго" "Енергетик"           </t>
  </si>
  <si>
    <t>https://zakupki.prom.ua/gov/tenders/UA-2023-05-23-000338-a</t>
  </si>
  <si>
    <t>UA-2023-05-23-000338-a</t>
  </si>
  <si>
    <t>Паста вапняна, вапно хлорне</t>
  </si>
  <si>
    <t>https://zakupki.prom.ua/gov/tenders/UA-2023-05-23-010532-a</t>
  </si>
  <si>
    <t>UA-2023-05-23-010532-a</t>
  </si>
  <si>
    <t>Закупівля не відбулась (учасника дискваліфіковано, бо його пропозиція не відповідає технічним вимогам до предмета закупівлі)</t>
  </si>
  <si>
    <t>Пісок, щебінь</t>
  </si>
  <si>
    <t>https://zakupki.prom.ua/gov/tenders/UA-2023-05-23-012461-a</t>
  </si>
  <si>
    <t>UA-2023-05-23-012461-a</t>
  </si>
  <si>
    <t>Послуги з інформаційного та організаційного забезпечення проведення позачергових загальних зборів акціонерів</t>
  </si>
  <si>
    <t>https://zakupki.prom.ua/gov/tenders/UA-2023-05-24-000275-a</t>
  </si>
  <si>
    <t>UA-2023-05-24-000275-a</t>
  </si>
  <si>
    <t>Батарейки</t>
  </si>
  <si>
    <t>https://zakupki.prom.ua/gov/tenders/UA-2023-05-25-007952-a/lot-6b157aa1813142fcb429bde2721875d4</t>
  </si>
  <si>
    <t>UA-2023-05-25-007952-a</t>
  </si>
  <si>
    <t>https://zakupki.prom.ua/gov/tenders/UA-2023-05-25-008113-a/lot-5ecddcd64c4d41b1b42d52f1d3544e65</t>
  </si>
  <si>
    <t>UA-2023-05-25-008113-a</t>
  </si>
  <si>
    <t>Послуги з ремонту автоматичних коробок передач автомобілів AUDI, HUYNDAI</t>
  </si>
  <si>
    <t>https://zakupki.prom.ua/gov/tenders/UA-2023-05-25-010746-a/lot-a820fd46b0774339ac99b44d4e357f9c</t>
  </si>
  <si>
    <t>UA-2023-05-25-010746-a</t>
  </si>
  <si>
    <t>https://zakupki.prom.ua/gov/tenders/UA-2023-05-30-003348-a/lot-edce29f0e5fc41f08f6ebfcbf674973c</t>
  </si>
  <si>
    <t>UA-2023-05-30-003348-a</t>
  </si>
  <si>
    <t>Закупівля не відбулась (Переможець у строки не надав через електронну систему закупівель документи, які підтверджують відсутність підстав, визначених пунктом 47 Особливостей)</t>
  </si>
  <si>
    <t>Акумулятор VIDEX 18650-P 2800mAh Li-Ion color box або еквівалент, акумулятор GP АА 2500 мАг або еквівалент, акумулятор 12V-28AH або еквівалент, акумулятор  для мобільних телефонів BL-5C або еквівалент, акумулятор для радіостанції Motorola  GP-68 PMNN4000 або еквівалент</t>
  </si>
  <si>
    <t>https://zakupki.prom.ua/gov/tenders/UA-2023-05-31-000403-a/lot-e70e5c9eeb104aa1af6ca639c5c23b20</t>
  </si>
  <si>
    <t>UA-2023-05-31-000403-a</t>
  </si>
  <si>
    <t>Капітальний ремонт адміністративної будівлі (інв № 7240) філії АТ "Миколаївобленерго" Cнігурівського району</t>
  </si>
  <si>
    <t xml:space="preserve">Ремонтна програма
</t>
  </si>
  <si>
    <t>https://zakupki.prom.ua/gov/tenders/UA-2023-05-31-005166-a/lot-9188fd63c72f4e1986b19adc845ea65f</t>
  </si>
  <si>
    <t>UA-2023-05-31-005166-a</t>
  </si>
  <si>
    <t>Капітальний ремонт будівлі виробничої, прохідної  (інв.  №12748)  філії  АТ «Миколаївобленерго»  Снігурівського району</t>
  </si>
  <si>
    <t>https://zakupki.prom.ua/gov/tenders/UA-2023-05-31-009547-a</t>
  </si>
  <si>
    <t>UA-2023-05-31-009547-a</t>
  </si>
  <si>
    <t>https://zakupki.prom.ua/gov/tenders/UA-2023-06-06-003628-a/lot-f6776b125eec4cdc9bb4e804088bb6fd</t>
  </si>
  <si>
    <t>UA-2023-06-06-003628-a</t>
  </si>
  <si>
    <t>https://zakupki.prom.ua/gov/tenders/UA-2023-06-06-011239-a</t>
  </si>
  <si>
    <t>UA-2023-06-06-011239-a</t>
  </si>
  <si>
    <t>https://zakupki.prom.ua/gov/tenders/UA-2023-06-08-013332-a/lot-9751b352f8084169b7069961b37043ab</t>
  </si>
  <si>
    <t>UA-2023-06-08-013332-a</t>
  </si>
  <si>
    <t>Світильники</t>
  </si>
  <si>
    <t>https://zakupki.prom.ua/gov/tenders/UA-2023-06-09-009206-a/lot-5d38c08562b2402fa207796c44c47e2f</t>
  </si>
  <si>
    <t>UA-2023-06-09-009206-a</t>
  </si>
  <si>
    <t>https://zakupki.prom.ua/gov/tenders/UA-2023-06-12-011941-a</t>
  </si>
  <si>
    <t>UA-2023-06-12-011941-a</t>
  </si>
  <si>
    <t>Закупівля не відбулась (учасника дискваліфіковано, не відповідає вимогам до предмета закупівлі)</t>
  </si>
  <si>
    <t>Водонагрівальні бойлери</t>
  </si>
  <si>
    <t>https://zakupki.prom.ua/gov/tenders/UA-2023-06-13-008759-a/lot-3f556fc64a404f12ae80c0f6515a7ec2</t>
  </si>
  <si>
    <t>UA-2023-06-13-008759-a</t>
  </si>
  <si>
    <t>https://zakupki.prom.ua/gov/tenders/UA-2023-06-14-005831-a/lot-1d9ae4a12e424a9bb54eb6fcb726d705</t>
  </si>
  <si>
    <t>UA-2023-06-14-005831-a</t>
  </si>
  <si>
    <t>https://zakupki.prom.ua/gov/tenders/UA-2023-06-16-004650-a</t>
  </si>
  <si>
    <t>UA-2023-06-16-004650-a</t>
  </si>
  <si>
    <t>https://zakupki.prom.ua/gov/tenders/UA-2023-06-15-013179-a/lot-2990c57b8ee4410d86a5b4036623ed27</t>
  </si>
  <si>
    <t>UA-2023-06-15-013179-a</t>
  </si>
  <si>
    <t>Послуги по підвищенню кваліфікації з підготовки до професійної атестації інженерів-проектувальників</t>
  </si>
  <si>
    <t>https://zakupki.prom.ua/gov/tenders/UA-2023-06-27-000181-a</t>
  </si>
  <si>
    <t>UA-2023-06-27-000181-a</t>
  </si>
  <si>
    <t>Послуги з підготовки до професійної атестації відповідальних виконавців окремих видів робіт (послуг), пов’язаних зі створенням об’єктів архітектури, за спеціальним модулем "Інженерно-будівельне проектування у частині кошторисної документації для інженерів-проектувальників"</t>
  </si>
  <si>
    <t>https://zakupki.prom.ua/gov/tenders/UA-2023-06-27-000269-a</t>
  </si>
  <si>
    <t>UA-2023-06-27-000269-a</t>
  </si>
  <si>
    <t>https://zakupki.prom.ua/gov/tenders/UA-2023-06-27-007335-a/lot-edce29f0e5fc41f08f6ebfcbf674973c</t>
  </si>
  <si>
    <t>UA-2023-06-27-007335-a</t>
  </si>
  <si>
    <t>https://zakupki.prom.ua/gov/tenders/UA-2023-07-04-002839-a/lot-903c696e50644c47aeb5e9c43d0ec851</t>
  </si>
  <si>
    <t>UA-2023-07-04-002839-a</t>
  </si>
  <si>
    <t>https://zakupki.prom.ua/gov/tenders/UA-2023-07-11-003484-a</t>
  </si>
  <si>
    <t>UA-2023-07-11-003484-a</t>
  </si>
  <si>
    <t>Сталь листова</t>
  </si>
  <si>
    <t>https://zakupki.prom.ua/gov/tenders/UA-2023-07-12-001975-a/lot-52ff0491a1e74486a54a581ba0fde3f1</t>
  </si>
  <si>
    <t>UA-2023-07-12-001975-a</t>
  </si>
  <si>
    <t>Шини автомобільні</t>
  </si>
  <si>
    <t>https://zakupki.prom.ua/gov/tenders/UA-2023-07-13-010849-a/lot-6d94045d3e804857910fbc92c649ab48</t>
  </si>
  <si>
    <t>UA-2023-07-13-010849-a</t>
  </si>
  <si>
    <t>https://zakupki.prom.ua/gov/tenders/UA-2023-07-17-007346-a/lot-695a6b3453ba492bb86627c85d22f68e</t>
  </si>
  <si>
    <t>UA-2023-07-17-007346-a</t>
  </si>
  <si>
    <t>Шафи зовнішнього улаштування, щити настінні розподільні, корпуси щита вводу, бокси модульні пластикові</t>
  </si>
  <si>
    <t>https://zakupki.prom.ua/gov/tenders/UA-2023-07-26-005394-a/lot-2bfeff807bad4ed79c9c875fa3457ee9</t>
  </si>
  <si>
    <t>UA-2023-07-26-005394-a</t>
  </si>
  <si>
    <t>Затискач ЗОІ 16-95/2,5-35 відгалужуючий або еквівалент</t>
  </si>
  <si>
    <t>https://zakupki.prom.ua/gov/tenders/UA-2023-07-26-009527-a/lot-26b79d421f3247ac8faaa244a6819dbd</t>
  </si>
  <si>
    <t>UA-2023-07-26-009527-a</t>
  </si>
  <si>
    <t>тонна</t>
  </si>
  <si>
    <t>https://zakupki.prom.ua/gov/tenders/UA-2023-07-31-000641-a/lot-52ff0491a1e74486a54a581ba0fde3f1</t>
  </si>
  <si>
    <t>UA-2023-07-31-000641-a</t>
  </si>
  <si>
    <t>Послуги з ремонту та технічного обслуговування навантажувачів і супутнього обладнання</t>
  </si>
  <si>
    <t>https://zakupki.prom.ua/gov/tenders/UA-2023-08-07-006748-a/lot-6c4ba8c5813047cfbea1918d37f19346</t>
  </si>
  <si>
    <t>UA-2023-08-07-006748-a</t>
  </si>
  <si>
    <t>Послуги з ремонту та технічного обслуговування автомобілів</t>
  </si>
  <si>
    <t>https://zakupki.prom.ua/gov/tenders/UA-2023-08-10-007835-a/lot-d8c3abeb0eb24627989e9f34e4c18044</t>
  </si>
  <si>
    <t>UA-2023-08-10-007835-a</t>
  </si>
  <si>
    <t>Протипожежний інвентар</t>
  </si>
  <si>
    <t>https://zakupki.prom.ua/gov/tenders/UA-2023-08-11-004443-a/lot-f9834e00b6bb4552881e9ad94ccba7a2</t>
  </si>
  <si>
    <t>UA-2023-08-11-004443-a</t>
  </si>
  <si>
    <t>https://zakupki.prom.ua/gov/tenders/UA-2023-08-14-012448-a</t>
  </si>
  <si>
    <t>UA-2023-08-14-012448-a</t>
  </si>
  <si>
    <t>https://zakupki.prom.ua/gov/tenders/UA-2023-08-15-009917-a/lot-f11e79b113c940d088155c7b164f1563</t>
  </si>
  <si>
    <t>UA-2023-08-15-009917-a</t>
  </si>
  <si>
    <t>https://zakupki.prom.ua/gov/tenders/UA-2023-08-22-001674-a/lot-e702ed9d39c74d69b87dd720c11ab68c</t>
  </si>
  <si>
    <t>UA-2023-08-22-001674-a</t>
  </si>
  <si>
    <t>Затирка (фуга) Ceresit СЕ-33 Plus 110 (або еквівалент) світло-сіра</t>
  </si>
  <si>
    <t>кілограм</t>
  </si>
  <si>
    <t>https://zakupki.prom.ua/gov/tenders/UA-2023-08-22-006637-a/lot-9260dc691ea44636b576937547becc8b</t>
  </si>
  <si>
    <t>UA-2023-08-22-006637-a</t>
  </si>
  <si>
    <t>Дюбель TDN, саморіз</t>
  </si>
  <si>
    <t>https://zakupki.prom.ua/gov/tenders/UA-2023-08-22-006911-a/lot-057cb20a27654902b574183660649448</t>
  </si>
  <si>
    <t>UA-2023-08-22-006911-a</t>
  </si>
  <si>
    <t>Послуги з ремонту автоматичних коробок передач автомобілів марки AUDI та HYUNDAI</t>
  </si>
  <si>
    <t>https://zakupki.prom.ua/gov/tenders/UA-2023-08-22-007241-a/lot-b3fb1c0a68e147e78984bb99799f36b8</t>
  </si>
  <si>
    <t>UA-2023-08-22-007241-a</t>
  </si>
  <si>
    <t>Конструкційні матеріали</t>
  </si>
  <si>
    <t>https://zakupki.prom.ua/gov/tenders/UA-2023-08-22-009892-a/lot-86bb248f14fe42a1869fd7b6e1ee552d</t>
  </si>
  <si>
    <t>UA-2023-08-22-009892-a</t>
  </si>
  <si>
    <t>Полотно  для миття підлоги</t>
  </si>
  <si>
    <t xml:space="preserve">
Забезпечення діяльності</t>
  </si>
  <si>
    <t>пог.м</t>
  </si>
  <si>
    <t>https://zakupki.prom.ua/gov/tenders/UA-2023-09-04-010483-a</t>
  </si>
  <si>
    <t>UA-2023-09-04-010483-a</t>
  </si>
  <si>
    <t>Зарядження, технічне обслуговування та ремонт вогнегасників</t>
  </si>
  <si>
    <t>https://zakupki.prom.ua/gov/tenders/UA-2023-09-07-010527-a/lot-f6a5618d724d48d28e3ad462ac8bce90</t>
  </si>
  <si>
    <t>UA-2023-09-07-010527-a</t>
  </si>
  <si>
    <t>Консультаційні послуги з питань технічної діяльності підприємства в сфері експлуатації та розвитку електричних мереж</t>
  </si>
  <si>
    <t>https://zakupki.prom.ua/gov/tenders/UA-2023-09-11-010910-a/lot-114d3838e5884742956385624831b7dd</t>
  </si>
  <si>
    <t>UA-2023-09-11-010910-a</t>
  </si>
  <si>
    <t>https://zakupki.prom.ua/gov/tenders/UA-2023-09-12-003007-a</t>
  </si>
  <si>
    <t>UA-2023-09-12-003007-a</t>
  </si>
  <si>
    <t>Папір туалетний, серветки, рушники</t>
  </si>
  <si>
    <t>https://zakupki.prom.ua/gov/tenders/UA-2023-09-14-011388-a</t>
  </si>
  <si>
    <t>UA-2023-09-14-011388-a</t>
  </si>
  <si>
    <t>Лот 2:Провідникова продукція</t>
  </si>
  <si>
    <t>https://zakupki.prom.ua/gov/tenders/UA-2023-09-19-009743-a/lot-36cc8dda4c28405e92a877979719d7de</t>
  </si>
  <si>
    <t>Аудиторські послуги з обов’язкового аудиту фінансової звітності  АТ «Миколаївобленерго»</t>
  </si>
  <si>
    <t>https://zakupki.prom.ua/gov/tenders/UA-2023-09-25-011552-a/lot-5b45d77cf35e4637a4923b93cdead5da</t>
  </si>
  <si>
    <t>UA-2023-09-25-011552-a</t>
  </si>
  <si>
    <t>Мережева карта QSAN HQ-16F2S2 або еквівалент</t>
  </si>
  <si>
    <t>https://zakupki.prom.ua/gov/tenders/UA-2023-09-26-012153-a/lot-9afe5cfc01ba41188839aa3018046566</t>
  </si>
  <si>
    <t>UA-2023-09-26-012153-a</t>
  </si>
  <si>
    <t>тис.м³</t>
  </si>
  <si>
    <t>https://zakupivli.pro/gov/tenders/UA-2023-10-02-007539-a/lot-61224253e20344748ba79569a5362617</t>
  </si>
  <si>
    <t>UA-2023-10-02-007539-a</t>
  </si>
  <si>
    <t>https://zakupivli.pro/gov/tenders/UA-2023-10-09-003420-a/lot-98e57141ee8b4333a5747244b2b47eb4</t>
  </si>
  <si>
    <t>UA-2023-10-09-003420-a</t>
  </si>
  <si>
    <t>https://zakupivli.pro/gov/tenders/UA-2023-10-09-009158-a/lot-cfcb3f1c5b5944318cddbee39a8cbb1f</t>
  </si>
  <si>
    <t>UA-2023-10-09-009158-a</t>
  </si>
  <si>
    <t>https://zakupivli.pro/gov/tenders/UA-2023-10-09-011212-a/lot-6c2a1d9d69694b699ea9d724f70339f1</t>
  </si>
  <si>
    <t>UA-2023-10-09-011212-a</t>
  </si>
  <si>
    <t>https://zakupivli.pro/gov/tenders/UA-2023-10-10-006942-a/lot-1f7f6784bd654d1f9dcb21c721befe0d</t>
  </si>
  <si>
    <t>UA-2023-10-10-006942-a</t>
  </si>
  <si>
    <t>Клеї</t>
  </si>
  <si>
    <t>https://zakupivli.pro/gov/tenders/UA-2023-10-10-010091-a</t>
  </si>
  <si>
    <t>UA-2023-10-10-010091-a</t>
  </si>
  <si>
    <t>Лампи</t>
  </si>
  <si>
    <t>https://zakupivli.pro/gov/tenders/UA-2023-10-18-004389-a</t>
  </si>
  <si>
    <t>UA-2023-10-18-004389-a</t>
  </si>
  <si>
    <t>https://zakupivli.pro/gov/tenders/UA-2023-10-20-002103-a/lot-98e57141ee8b4333a5747244b2b47eb4</t>
  </si>
  <si>
    <t>UA-2023-10-20-002103-a</t>
  </si>
  <si>
    <t>Акумулятор  Fiamm FG11201 або еквівалент</t>
  </si>
  <si>
    <t>https://zakupivli.pro/gov/tenders/UA-2023-10-20-003936-a/lot-76bec39f70d94926b6d0c6a8cdad1859</t>
  </si>
  <si>
    <t>UA-2023-10-20-003936-a</t>
  </si>
  <si>
    <t>https://zakupivli.pro/gov/tenders/UA-2023-10-20-007514-a/lot-a6aec05c8fae400aadb11292285fc164</t>
  </si>
  <si>
    <t>UA-2023-10-20-007514-a</t>
  </si>
  <si>
    <t>Бензин автомобільний А-92-Євро 5-Е0; Бензин автомобільний А-95-Євро 5-Е0; Дизельне паливо ДП-Л(З)-Євро 5-В0</t>
  </si>
  <si>
    <t>https://zakupivli.pro/gov/tenders/UA-2023-10-24-005804-a/lot-a0be1c6c82e241b098ce3fa3d2412c4a</t>
  </si>
  <si>
    <t>UA-2023-10-24-005804-a</t>
  </si>
  <si>
    <t>https://zakupivli.pro/gov/tenders/UA-2023-10-24-008598-a/lot-698d69d71e59467c8bd4ac98d1c65123</t>
  </si>
  <si>
    <t>UA-2023-10-24-008598-a</t>
  </si>
  <si>
    <t>Сіль таблетована, сіль технічна</t>
  </si>
  <si>
    <t>https://zakupivli.pro/gov/tenders/UA-2023-10-26-008092-a</t>
  </si>
  <si>
    <t>UA-2023-10-26-008092-a</t>
  </si>
  <si>
    <t>https://zakupivli.pro/gov/tenders/UA-2023-10-27-007085-a</t>
  </si>
  <si>
    <t>UA-2023-10-27-007085-a</t>
  </si>
  <si>
    <t xml:space="preserve"> тис.м³</t>
  </si>
  <si>
    <t>https://zakupivli.pro/gov/tenders/UA-2023-10-31-010244-a/lot-8641cfa5e75c4ea08164d8e569337dc8</t>
  </si>
  <si>
    <t>UA-2023-10-31-010244-a</t>
  </si>
  <si>
    <t>https://zakupivli.pro/gov/tenders/UA-2023-11-01-006731-a/lot-b462887f68af42cea14b20927590da1d</t>
  </si>
  <si>
    <t>UA-2023-11-01-006731-a</t>
  </si>
  <si>
    <t>https://zakupivli.pro/gov/tenders/UA-2023-11-03-005396-a</t>
  </si>
  <si>
    <t>UA-2023-11-03-005396-a</t>
  </si>
  <si>
    <t>https://zakupivli.pro/gov/tenders/UA-2023-11-06-013847-a/lot-975312e0f55a438983b71797a46dee84</t>
  </si>
  <si>
    <t>UA-2023-11-06-013847-a</t>
  </si>
  <si>
    <t>https://zakupivli.pro/gov/tenders/UA-2023-11-08-002227-a/lot-480f5e69ea0b44468f20df9f1de6bbe0</t>
  </si>
  <si>
    <t>UA-2023-11-08-002227-a</t>
  </si>
  <si>
    <t>Послуга з рецензування Звіту про оцінку ринкової вартості корпоративних прав – 1 акції Акціонерного товариства «Миколаївобленерго» станом на 06 листопада 2023 року, що був виконаний ТОВ «Експертне Бюро»</t>
  </si>
  <si>
    <t>https://zakupivli.pro/gov/tenders/UA-2023-11-08-005237-a</t>
  </si>
  <si>
    <t>UA-2023-11-08-005237-a</t>
  </si>
  <si>
    <t>Шини для транспортних засобів</t>
  </si>
  <si>
    <t>https://zakupivli.pro/gov/tenders/UA-2023-11-09-014311-a/lot-c0fe4ed8a4744381a2d06c2ebd30dfb4</t>
  </si>
  <si>
    <t>UA-2023-11-09-014311-a</t>
  </si>
  <si>
    <t>Молдинг стрічка посилена на кромку дверей</t>
  </si>
  <si>
    <t>https://zakupivli.pro/gov/tenders/UA-2023-11-14-009481-a/lot-022ec625f5814533be02c57448d57029</t>
  </si>
  <si>
    <t>UA-2023-11-14-009481-a</t>
  </si>
  <si>
    <t>Акумуляторна батарея MERLION AGM GP6120F2 6V 12 Ah</t>
  </si>
  <si>
    <t>https://zakupivli.pro/gov/tenders/UA-2023-11-14-013680-a</t>
  </si>
  <si>
    <t>UA-2023-11-14-013680-a</t>
  </si>
  <si>
    <t>Світлодіодна панель, прожектор</t>
  </si>
  <si>
    <t>https://zakupivli.pro/gov/tenders/UA-2023-11-15-001720-a/lot-c9aaed34e5f44ae5ab41a58971b68afa</t>
  </si>
  <si>
    <t>UA-2023-11-15-001720-a</t>
  </si>
  <si>
    <t>Замки</t>
  </si>
  <si>
    <t>https://zakupivli.pro/gov/tenders/UA-2023-11-20-003998-a/lot-8f356a085cfd4fd2ab882ca6e77f1f5c</t>
  </si>
  <si>
    <t>UA-2023-11-20-003998-a</t>
  </si>
  <si>
    <t>Закупівля не відбулась (пропозиції учасників дискваліфіковано- не відповідає умовам технічної специфікації та іншим вимогам щодо предмета закупівлі тендерної документації)</t>
  </si>
  <si>
    <t>https://zakupivli.pro/gov/tenders/UA-2023-11-22-006490-a/lot-480f5e69ea0b44468f20df9f1de6bbe0</t>
  </si>
  <si>
    <t>UA-2023-11-22-006490-a</t>
  </si>
  <si>
    <t>Закупівля не відбулась (учасника дискваліфіковано-надав лист про відмову від підписання договору у зв’язку з великим навантаження та затримки поставок з Європи)</t>
  </si>
  <si>
    <t>https://zakupivli.pro/gov/tenders/UA-2023-11-23-015055-a</t>
  </si>
  <si>
    <t>UA-2023-11-23-015055-a</t>
  </si>
  <si>
    <t>https://zakupivli.pro/gov/tenders/UA-2023-11-24-002048-a</t>
  </si>
  <si>
    <t>UA-2023-11-24-002048-a</t>
  </si>
  <si>
    <t>Каністри, ящики, пробки поліетиленові</t>
  </si>
  <si>
    <t>https://zakupivli.pro/gov/tenders/UA-2023-11-28-009106-a/lot-d093d7335b464fe7a1adb676bfb4e55a</t>
  </si>
  <si>
    <t>UA-2023-11-28-009106-a</t>
  </si>
  <si>
    <t>Електронний замок</t>
  </si>
  <si>
    <t>https://zakupivli.pro/gov/tenders/UA-2023-11-29-005169-a/lot-925a90abcfb84cbc8233780378b3c3f2</t>
  </si>
  <si>
    <t>UA-2023-11-29-005169-a</t>
  </si>
  <si>
    <t>Корито для розчину</t>
  </si>
  <si>
    <t>https://zakupivli.pro/gov/tenders/UA-2023-12-06-011823-a/lot-09ddcd3bcbc44785b49a06054d2e0aac</t>
  </si>
  <si>
    <t>UA-2023-12-06-011823-a</t>
  </si>
  <si>
    <t>https://zakupivli.pro/gov/tenders/UA-2023-12-07-003421-a/lot-8f356a085cfd4fd2ab882ca6e77f1f5c</t>
  </si>
  <si>
    <t>UA-2023-12-07-003421-a</t>
  </si>
  <si>
    <t>Послуги з вивезення твердих побутових відходів</t>
  </si>
  <si>
    <t>https://zakupivli.pro/gov/tenders/UA-2023-12-12-011116-a/lot-4a6adcf2e48f4f0ea50a4d9ad98ec1c7</t>
  </si>
  <si>
    <t>UA-2023-12-12-011116-a</t>
  </si>
  <si>
    <t>https://zakupivli.pro/gov/tenders/UA-2023-12-13-008027-a/lot-4929385dcc8c42f6bdce7b15f64c40cc</t>
  </si>
  <si>
    <t>UA-2023-12-13-008027-a</t>
  </si>
  <si>
    <t>https://zakupivli.pro/gov/tenders/UA-2023-12-26-008990-a</t>
  </si>
  <si>
    <t>UA-2023-12-26-008990-a</t>
  </si>
  <si>
    <t>Фармацевтична продукція</t>
  </si>
  <si>
    <t>https://zakupivli.pro/gov/tenders/UA-2023-12-29-006043-a/lot-8fb182f9c3b1413e9bfa73cbe3f74d17</t>
  </si>
  <si>
    <t>UA-2023-12-29-006043-a</t>
  </si>
  <si>
    <t>Обслуговування двох акваріумів, розташованих у адміністративній будівлі Замовника</t>
  </si>
  <si>
    <t>https://zakupivli.pro/gov/tenders/UA-2024-01-05-001409-a</t>
  </si>
  <si>
    <t>UA-2024-01-05-001409-a</t>
  </si>
  <si>
    <t>Шиноремонтні послуги, у тому числі шиномонтажні послуги та послуги з балансування коліс</t>
  </si>
  <si>
    <t>https://zakupivli.pro/gov/tenders/UA-2024-01-11-010649-a/lot-4d13ac99beea4c27974234604183e3d3</t>
  </si>
  <si>
    <t>UA-2024-01-11-010649-a</t>
  </si>
  <si>
    <t>Закупівля не відбулась (Учасник 1-дискваліфіковано:  відсутня довідка у довільній формі абзаі 14 пункту 47 Особливостей; учасник 2-не надав через електронну систему закупівель документи, які підтверджують відсутність підстав, визначених в абз.15 п. 47 Особливостей     )</t>
  </si>
  <si>
    <t>https://zakupivli.pro/gov/tenders/UA-2024-01-15-009097-a/lot-e2efbbd749b043b5a5a777645282803a</t>
  </si>
  <si>
    <t>UA-2024-01-15-009097-a</t>
  </si>
  <si>
    <t>Послуги з ремонту та технічного обслуговування автомобілів ВАЗ, ЗАЗ, ГАЗель, УАЗ, ГАЗ, ЗІЛ, КАМАЗ, МАЗ, КРАЗ, МТЗ, ЮМЗ, Т 150 та автомобілів іноземного виробництва, а також двигунів СМД, Д 240, 243, 245</t>
  </si>
  <si>
    <t>https://zakupivli.pro/gov/tenders/UA-2024-01-22-015048-a/lot-6aa098725fcb4e5592b3a3b72e122661</t>
  </si>
  <si>
    <t>UA-2024-01-22-015048-a</t>
  </si>
  <si>
    <t>Відсутність подальшої потреби в закупівлі товарів, робіт і послуг</t>
  </si>
  <si>
    <t>https://zakupivli.pro/gov/tenders/UA-2024-01-23-003241-a/lot-87d1031497624952a22ce9bcccca6a57</t>
  </si>
  <si>
    <t>UA-2024-01-23-003241-a</t>
  </si>
  <si>
    <t>https://zakupivli.pro/gov/tenders/UA-2024-01-23-005256-a/lot-bae95507ad784773b7c3238a221a9aea</t>
  </si>
  <si>
    <t>UA-2024-01-23-005256-a</t>
  </si>
  <si>
    <t>Послуги з інструментальних досліджень шкідливих та важких факторів виробничого середовища та трудового процесу на 17 робочих місць</t>
  </si>
  <si>
    <t>https://zakupivli.pro/gov/tenders/UA-2024-01-23-008641-a</t>
  </si>
  <si>
    <t>UA-2024-01-23-008641-a</t>
  </si>
  <si>
    <t>Бензин автомобільний А-95-Євро 5-Е0; Паливо дизельне ДП-Л(З)-Євро 5-В0</t>
  </si>
  <si>
    <t>https://zakupivli.pro/gov/tenders/UA-2024-01-24-012848-a/lot-5d954d6cc72e432dba988e65ee650521</t>
  </si>
  <si>
    <t>UA-2024-01-24-012848-a</t>
  </si>
  <si>
    <t>https://zakupivli.pro/gov/tenders/UA-2024-02-02-006534-a/lot-8e1ef5f18db345428673f52b5583f49e</t>
  </si>
  <si>
    <t>UA-2024-02-02-006534-a</t>
  </si>
  <si>
    <t>Неможливість усунення виявлених порушень законодавства у сфері публічних закупівель</t>
  </si>
  <si>
    <t>Канцелярські товари</t>
  </si>
  <si>
    <t>https://zakupivli.pro/gov/tenders/UA-2024-02-05-011406-a/lot-6442f04697264004bdaceaea761baf8b</t>
  </si>
  <si>
    <t>UA-2024-02-05-011406-a</t>
  </si>
  <si>
    <t>Закупівля не відбулась (учасника дискваліфіковано-не надав паспорти якості або сертифікати відповідності або декларації про відповідність, виданих виробником, органом сертифікації, офіційним дистриб'ютором (імпортером) в Україні, власником торгової марки, на деякі позиції)</t>
  </si>
  <si>
    <t>Крісла, стільці</t>
  </si>
  <si>
    <t>https://zakupivli.pro/gov/tenders/UA-2024-02-12-003646-a/lot-912d3e46a6054d18ac8390730e3520ec</t>
  </si>
  <si>
    <t>UA-2024-02-12-003646-a</t>
  </si>
  <si>
    <t>Закупівля не відбулась (1-Учасник-переможець у строк, визначений для укладення договору, не надав підписаного договору; 2-Учасник у складі тендерної пропозиції пропонує еквівалент замовленого товару та не надає посилання на вільні джерела інформації; 3-Учасник не надав жодного документа, що вимагалися умовами тендерної документації)</t>
  </si>
  <si>
    <t>https://zakupivli.pro/gov/tenders/UA-2024-02-12-006745-a/lot-03ad221dc0604bb4a253ed90d1bb4a37</t>
  </si>
  <si>
    <t>UA-2024-02-12-006745-a</t>
  </si>
  <si>
    <t>Бензин автомобільний А-92-Євро 5-Е0 або еквівалент</t>
  </si>
  <si>
    <t>https://zakupivli.pro/gov/tenders/UA-2024-02-13-007852-a/lot-c50fc018b86f4c29b32e515579a73a9e</t>
  </si>
  <si>
    <t>UA-2024-02-13-007852-a</t>
  </si>
  <si>
    <t>https://zakupivli.pro/gov/tenders/UA-2024-02-13-009634-a</t>
  </si>
  <si>
    <t>UA-2024-02-13-009634-a</t>
  </si>
  <si>
    <t>https://zakupivli.pro/gov/tenders/UA-2024-02-14-000191-a/lot-1d95a321e50241148d99fc373a35f29c</t>
  </si>
  <si>
    <t>UA-2024-02-14-000191-a</t>
  </si>
  <si>
    <t>Покрівельні матеріали</t>
  </si>
  <si>
    <t>https://zakupivli.pro/gov/tenders/UA-2024-02-14-002216-a/lot-5eef7394334f4a1080d7c3d2e2e10fd4</t>
  </si>
  <si>
    <t>UA-2024-02-14-002216-a</t>
  </si>
  <si>
    <t>Послуги з ремонту та технічного обслуговування автонавантажувачів</t>
  </si>
  <si>
    <t>https://zakupivli.pro/gov/tenders/UA-2024-02-14-002589-a/lot-4ca808f5b28849fbb05f30095d7d84fd</t>
  </si>
  <si>
    <t>UA-2024-02-14-002589-a</t>
  </si>
  <si>
    <t>Експертне обстеження, частковий, первинний та позачерговий технічний огляд вантажопідіймальних механізмів, технічний огляд великотоннажних та інших технологічних транспортних засобів та проміжна перевірка цистерн для перевезення небезпечних вантажів</t>
  </si>
  <si>
    <t>https://prozorro.gov.ua/tender/UA-2024-02-14-011069-a</t>
  </si>
  <si>
    <t>UA-2024-02-14-011069-a</t>
  </si>
  <si>
    <t>закупівля відмінена (неможливість усунення виявлених порушень законодавства у сфері публічних закупівель)</t>
  </si>
  <si>
    <t>Вентилятори непобутового призначення</t>
  </si>
  <si>
    <t>https://zakupivli.pro/gov/tenders/UA-2024-02-15-002102-a/lot-0f59a143c952454781e9ea612f10c6b8</t>
  </si>
  <si>
    <t>UA-2024-02-15-002102-a</t>
  </si>
  <si>
    <t>https://zakupivli.pro/gov/tenders/UA-2024-02-15-006630-a/lot-5e4db4d854504544a460dc7bc03099b2</t>
  </si>
  <si>
    <t>UA-2024-02-15-006630-a</t>
  </si>
  <si>
    <t>Бензин автомобільний А-95-Євро 5-Е0 або еквівалент; Паливо дизельне ДП-Л(З)-Євро 5-В0 або еквівалент</t>
  </si>
  <si>
    <t>https://zakupivli.pro/gov/tenders/UA-2024-02-16-009365-a/lot-a198ebb87ac5499493c21c025c677110</t>
  </si>
  <si>
    <t>UA-2024-02-16-009365-a</t>
  </si>
  <si>
    <t>https://zakupivli.pro/gov/tenders/UA-2024-02-19-003135-a/lot-88e6c123d9c94a94989bfb93747bbd56</t>
  </si>
  <si>
    <t>UA-2024-02-19-003135-a</t>
  </si>
  <si>
    <t>https://zakupivli.pro/gov/tenders/UA-2024-02-19-003571-a/lot-abe7d05e92f3445f83dacfcf6b52b852</t>
  </si>
  <si>
    <t>UA-2024-02-19-003571-a</t>
  </si>
  <si>
    <t>Гербіцид Ураган форте Syngenta</t>
  </si>
  <si>
    <t>https://zakupivli.pro/gov/tenders/UA-2024-02-20-009300-a</t>
  </si>
  <si>
    <t>UA-2024-02-20-009300-a</t>
  </si>
  <si>
    <t>https://zakupivli.pro/gov/tenders/UA-2024-02-20-010488-a/lot-e5b933a86be84b0e986a26cc30ef3d88</t>
  </si>
  <si>
    <t>UA-2024-02-20-010488-a</t>
  </si>
  <si>
    <t>Витратні матеріали для оргтехніки</t>
  </si>
  <si>
    <t>https://zakupivli.pro/gov/tenders/UA-2024-02-22-007050-a/lot-2d429157866240ee880de2923bce09eb</t>
  </si>
  <si>
    <t>UA-2024-02-22-007050-a</t>
  </si>
  <si>
    <t>https://zakupivli.pro/gov/tenders/UA-2024-02-23-002623-a/lot-c911a705e9b44f75b62cb58aa2c4c621</t>
  </si>
  <si>
    <t>UA-2024-02-23-002623-a</t>
  </si>
  <si>
    <t>https://zakupivli.pro/gov/tenders/UA-2024-02-26-000620-a/lot-0406d13d36ee419dad4cb242755036c0</t>
  </si>
  <si>
    <t>UA-2024-02-26-000620-a</t>
  </si>
  <si>
    <t>Послуги з ремонту та технічного обслуговування автомобілів ЗАЗ, ВАЗ, Lanos, ГАЗ, Газель, УАЗ, а також транспортні засоби іноземного виробництва</t>
  </si>
  <si>
    <t>https://zakupivli.pro/gov/tenders/UA-2024-02-26-009743-a/lot-c5a786d691b74305922a23d6d2810121</t>
  </si>
  <si>
    <t>UA-2024-02-26-009743-a</t>
  </si>
  <si>
    <t>https://zakupivli.pro/gov/tenders/UA-2024-02-27-006866-a/lot-9a57d43baa5e4c35bd4f04c4569e6913</t>
  </si>
  <si>
    <t>UA-2024-02-27-006866-a</t>
  </si>
  <si>
    <t>https://zakupivli.pro/gov/tenders/UA-2024-02-28-009369-a/lot-61562881f50c460c9768fd1a4d4a8057</t>
  </si>
  <si>
    <t>UA-2024-02-28-009369-a</t>
  </si>
  <si>
    <t>Закупівля не відбулась(1- Учасник надав тех. характеристики, що не відповідають додатку 4 Тендерної документації; 2-Учасник надав тех. характеристики, що не відповідають додатку 4 Тендерної документації)</t>
  </si>
  <si>
    <t>Послуги з ремонту та технічного обслуговування автомобілів ВАЗ, ЗАЗ, Газель, УАЗ, ГАЗ, ЗІЛ, КАМАЗ, МАЗ, КРАЗ МТЗ, ЮМЗ, Т150, автомобілі іноземного виробництва а також двигунів СМД, Д 240,245</t>
  </si>
  <si>
    <t>https://prozorro.gov.ua/tender/UA-2024-02-29-005917-a</t>
  </si>
  <si>
    <t>UA-2024-02-29-005917-a</t>
  </si>
  <si>
    <t>https://zakupivli.pro/gov/tenders/UA-2024-02-29-006089-a/lot-10c754a4803c45ddb7188c3756fdfcb3</t>
  </si>
  <si>
    <t>UA-2024-02-29-006089-a</t>
  </si>
  <si>
    <t>Послуги з ремонту та технічного обслуговування автомобілів RENAULT, NISSAN, AUDI, HYUNDAI</t>
  </si>
  <si>
    <t>https://zakupivli.pro/gov/tenders/UA-2024-03-01-001592-a/lot-44f158d5b053482d962ccb09cc8c6c81</t>
  </si>
  <si>
    <t>UA-2024-03-01-001592-a</t>
  </si>
  <si>
    <t>Шпалери, плитка керамічна</t>
  </si>
  <si>
    <t>https://zakupivli.pro/gov/tenders/UA-2024-03-01-002073-a/lot-e4eccad37cc3451caaa90458a299c1a1</t>
  </si>
  <si>
    <t>UA-2024-03-01-002073-a</t>
  </si>
  <si>
    <t>Послуги з технічного обслуговування, ремонту кондиціонерів та холодильників</t>
  </si>
  <si>
    <t>https://zakupivli.pro/gov/tenders/UA-2024-03-01-007118-a/lot-46c598ed5b864067be40e5f8e59b1347</t>
  </si>
  <si>
    <t>UA-2024-03-01-007118-a</t>
  </si>
  <si>
    <t>https://zakupivli.pro/gov/tenders/UA-2024-03-11-009014-a</t>
  </si>
  <si>
    <t>UA-2024-03-11-009014-a</t>
  </si>
  <si>
    <t>Посвідчення з охорони праці</t>
  </si>
  <si>
    <t>https://zakupivli.pro/gov/tenders/UA-2024-03-12-006267-a</t>
  </si>
  <si>
    <t>UA-2024-03-12-006267-a</t>
  </si>
  <si>
    <t>https://zakupivli.pro/gov/tenders/UA-2024-03-13-007689-a/lot-ed32a156184d475c81c734b8dcbbb36a</t>
  </si>
  <si>
    <t>UA-2024-03-13-007689-a</t>
  </si>
  <si>
    <t>Ремонт генераторів Г-500 Вт зав. № 20080424, інв. № 52641 та зав. № 20110516, інв. № 57526</t>
  </si>
  <si>
    <t>https://zakupivli.pro/gov/tenders/UA-2024-03-13-008007-a</t>
  </si>
  <si>
    <t>UA-2024-03-13-008007-a</t>
  </si>
  <si>
    <t>https://zakupivli.pro/gov/tenders/UA-2024-03-13-010473-a/lot-ac6d13aec2664a6181192fb41aafc027</t>
  </si>
  <si>
    <t>UA-2024-03-13-010473-a</t>
  </si>
  <si>
    <t>Закупівля не відбулась (учасника дискваліфіковано- ціна тендерної пропозиції перевищує очікувану вартість предмета закупівлі, визначену замовником в оголошенні)</t>
  </si>
  <si>
    <t xml:space="preserve">     Лази монтерські та комплектуючі до них</t>
  </si>
  <si>
    <t>https://zakupivli.pro/gov/tenders/UA-2024-03-14-000508-a</t>
  </si>
  <si>
    <t>UA-2024-03-14-000508-a</t>
  </si>
  <si>
    <t>https://zakupivli.pro/gov/tenders/UA-2024-03-14-010875-a/lot-c6895b92590146de90a983f997fa0cc7</t>
  </si>
  <si>
    <t>UA-2024-03-14-010875-a</t>
  </si>
  <si>
    <t>Закупівля не відбулась (учасників дискваліфіковано: 1-не відповідає умовам технічної специфікації; 2- Не надано сертифікат якості або паспорт якості)</t>
  </si>
  <si>
    <t>Контейнер для сміття</t>
  </si>
  <si>
    <t>https://zakupivli.pro/gov/tenders/UA-2024-03-15-006449-a/lot-b3318e9f1e134241b0ec38966136c98f</t>
  </si>
  <si>
    <t>UA-2024-03-15-006449-a</t>
  </si>
  <si>
    <t>Підлогове покриття</t>
  </si>
  <si>
    <t>метри квадратні</t>
  </si>
  <si>
    <t>https://zakupivli.pro/gov/tenders/UA-2024-03-15-010001-a/lot-4462253932e541678ce0afd5104fa3a9</t>
  </si>
  <si>
    <t>UA-2024-03-15-010001-a</t>
  </si>
  <si>
    <t>https://prozorro.gov.ua/tender/UA-2024-03-19-003922-a</t>
  </si>
  <si>
    <t>UA-2024-03-19-003922-a</t>
  </si>
  <si>
    <t>Світильники та освітлювальна арматура</t>
  </si>
  <si>
    <t>https://zakupivli.pro/gov/tenders/UA-2024-03-19-013205-a/lot-3a94667336514c8ea5dc808501ffda15</t>
  </si>
  <si>
    <t>UA-2024-03-19-013205-a</t>
  </si>
  <si>
    <t>https://zakupivli.pro/gov/tenders/UA-2024-03-20-003689-a</t>
  </si>
  <si>
    <t>UA-2024-03-20-003689-a</t>
  </si>
  <si>
    <t>Вимикачі світла</t>
  </si>
  <si>
    <t>https://zakupivli.pro/gov/tenders/UA-2024-03-20-010695-a/lot-2d67178f11724d629ab60c434793421e</t>
  </si>
  <si>
    <t>UA-2024-03-20-010695-a</t>
  </si>
  <si>
    <t>https://zakupivli.pro/gov/tenders/UA-2024-03-21-004648-a/lot-39b25a76c57047d8ac2aa779c21229f6</t>
  </si>
  <si>
    <t>UA-2024-03-21-004648-a</t>
  </si>
  <si>
    <t>https://zakupivli.pro/gov/tenders/UA-2024-03-22-005296-a/lot-e7ed6ba7280e426f9a2c5c84754fd1e5</t>
  </si>
  <si>
    <t>UA-2024-03-22-005296-a</t>
  </si>
  <si>
    <t xml:space="preserve"> л/г</t>
  </si>
  <si>
    <t>https://zakupivli.pro/gov/tenders/UA-2024-03-22-007538-a/lot-9db0cd8b22f344baa5a2ea75e7565661</t>
  </si>
  <si>
    <t>UA-2024-03-22-007538-a</t>
  </si>
  <si>
    <t>Послуги з перевірки та випробування захисних властивостей фільтрів - поглиначів ФП-100У</t>
  </si>
  <si>
    <t>https://zakupivli.pro/gov/tenders/UA-2024-03-25-002032-a</t>
  </si>
  <si>
    <t>UA-2024-03-25-002032-a</t>
  </si>
  <si>
    <t>Капітальний ремонт (заміна дверей) будівлі адміністративної 4-х поверхової, інв. №7333 АТ "Миколаївобленерго" за адресою: м. Миколаїв, вул. Погранична, 94</t>
  </si>
  <si>
    <t>https://zakupivli.pro/gov/tenders/UA-2024-03-26-004244-a</t>
  </si>
  <si>
    <t>UA-2024-03-26-004244-a</t>
  </si>
  <si>
    <t>https://zakupivli.pro/gov/tenders/UA-2024-03-26-008239-a/lot-912d3e46a6054d18ac8390730e3520ec</t>
  </si>
  <si>
    <t>UA-2024-03-26-008239-a</t>
  </si>
  <si>
    <t>Плити стельові, стрічка армуюча</t>
  </si>
  <si>
    <t>https://zakupivli.pro/gov/tenders/UA-2024-03-26-008383-a/lot-5ff3512961c944b5b6e5f6bdda85fc02</t>
  </si>
  <si>
    <t>UA-2024-03-26-008383-a</t>
  </si>
  <si>
    <t>https://zakupivli.pro/gov/tenders/UA-2024-03-26-012608-a/lot-51096eeabb624c3cbf8e20558f6c12e0</t>
  </si>
  <si>
    <t>UA-2024-03-26-012608-a</t>
  </si>
  <si>
    <t>https://zakupivli.pro/gov/tenders/UA-2024-03-27-008420-a/lot-03df99fbc98b49e38bacb41c329c4cbd</t>
  </si>
  <si>
    <t>UA-2024-03-27-008420-a</t>
  </si>
  <si>
    <t>Бітум будівельний, праймер бітумний, грунтовка, клеюча суміш, суміш  вирівнювальна, шпаклівка, штукатурка декоративна</t>
  </si>
  <si>
    <t>https://zakupivli.pro/gov/tenders/UA-2024-03-27-009782-a/lot-76bbaa6450d64faa9738c9098a39b043</t>
  </si>
  <si>
    <t>UA-2024-03-27-009782-a</t>
  </si>
  <si>
    <t>https://zakupivli.pro/gov/tenders/UA-2024-03-29-002542-a/lot-e29a3f5c2df8439b8c523da5ea9d9fe5</t>
  </si>
  <si>
    <t>UA-2024-03-29-002542-a</t>
  </si>
  <si>
    <t>Бланки, бланкова продукція</t>
  </si>
  <si>
    <t>https://zakupivli.pro/gov/tenders/UA-2024-03-29-003425-a/lot-86426c441ba040e091ba5243a4335acf</t>
  </si>
  <si>
    <t>UA-2024-03-29-003425-a</t>
  </si>
  <si>
    <t>https://zakupivli.pro/gov/tenders/UA-2024-04-01-003595-a/lot-7870cd5d74be4923bc7d79150c6fd149</t>
  </si>
  <si>
    <t>UA-2024-04-01-003595-a</t>
  </si>
  <si>
    <t>https://zakupivli.pro/gov/tenders/UA-2024-04-01-009365-a/lot-3aa06d31c8bf40ec9f7e6e09ddb3067b</t>
  </si>
  <si>
    <t>UA-2024-04-01-009365-a</t>
  </si>
  <si>
    <t>Труби</t>
  </si>
  <si>
    <t>https://zakupivli.pro/gov/tenders/UA-2024-04-02-006040-a/lot-90a83bfbedbe4eb3aa001745b3baf975</t>
  </si>
  <si>
    <t>UA-2024-04-02-006040-a</t>
  </si>
  <si>
    <t>Вапно</t>
  </si>
  <si>
    <t>https://zakupivli.pro/gov/tenders/UA-2024-04-03-000197-a</t>
  </si>
  <si>
    <t>UA-2024-04-03-000197-a</t>
  </si>
  <si>
    <t>https://zakupivli.pro/gov/tenders/UA-2024-04-03-002614-a/lot-78a905ac2ce145e6a7eca683f4cd4014</t>
  </si>
  <si>
    <t>UA-2024-04-03-002614-a</t>
  </si>
  <si>
    <t>Господарське знаряддя</t>
  </si>
  <si>
    <t>https://zakupivli.pro/gov/tenders/UA-2024-04-03-006656-a/lot-39d234aebf9048d7b4a306f30a722a0d</t>
  </si>
  <si>
    <t>UA-2024-04-03-006656-a</t>
  </si>
  <si>
    <t>https://prozorro.gov.ua/tender/UA-2024-04-04-009600-a</t>
  </si>
  <si>
    <t>UA-2024-04-04-009600-a</t>
  </si>
  <si>
    <t>https://zakupivli.pro/gov/tenders/UA-2024-04-05-011318-a/lot-433d31e2bcf34f9fa4509c8404524c4c</t>
  </si>
  <si>
    <t>UA-2024-04-05-011318-a</t>
  </si>
  <si>
    <t>люд.</t>
  </si>
  <si>
    <t>https://zakupivli.pro/gov/tenders/UA-2024-04-08-009949-a/lot-69e70fb4abf1404bb591ab6a0dee9ef5</t>
  </si>
  <si>
    <t>UA-2024-04-08-009949-a</t>
  </si>
  <si>
    <t>https://zakupivli.pro/gov/tenders/UA-2024-04-09-003294-a/lot-e7ce18344bda4c49933bd29f3272f00a</t>
  </si>
  <si>
    <t>UA-2024-04-09-003294-a</t>
  </si>
  <si>
    <t>Бензин автомобільний А-95-Євро 5-Е0 або еквівалент, дизельне паливо ДП-Л(З)-Євро 5-В0 або еквівалент</t>
  </si>
  <si>
    <t>https://zakupivli.pro/gov/tenders/UA-2024-04-17-010809-a/lot-ce787ec47a984393a1ca790a66335f27</t>
  </si>
  <si>
    <t>UA-2024-04-17-010809-a</t>
  </si>
  <si>
    <t>https://zakupivli.pro/gov/tenders/UA-2024-04-18-008411-a</t>
  </si>
  <si>
    <t>UA-2024-04-18-008411-a</t>
  </si>
  <si>
    <t>Блок живлення (адаптер) 12В 5А 60Вт в пластиковому корпусі</t>
  </si>
  <si>
    <t>https://zakupivli.pro/gov/tenders/UA-2024-04-19-010754-a/lot-38f767f76d274d7396a2da6eac02970c</t>
  </si>
  <si>
    <t>UA-2024-04-19-010754-a</t>
  </si>
  <si>
    <t>Реле з регульованою затримкою 12В для Arduino</t>
  </si>
  <si>
    <t>https://zakupivli.pro/gov/tenders/UA-2024-04-19-010941-a/lot-4ea11364cf6a43ae897981f6de9fc5c0</t>
  </si>
  <si>
    <t>UA-2024-04-19-010941-a</t>
  </si>
  <si>
    <t>Прожектор Lemanso Посейдон LED LMP73-10W IP65/6500k або еквівалент</t>
  </si>
  <si>
    <t>https://zakupivli.pro/gov/tenders/UA-2024-04-19-011054-a/lot-e17135dce05d4d569639bc423ebf7d14</t>
  </si>
  <si>
    <t>UA-2024-04-19-011054-a</t>
  </si>
  <si>
    <t>Кабель вита пара</t>
  </si>
  <si>
    <t>https://zakupivli.pro/gov/tenders/UA-2024-04-19-011129-a/lot-ec4799414b11433dbad0868edf484b91</t>
  </si>
  <si>
    <t>UA-2024-04-19-011129-a</t>
  </si>
  <si>
    <t>https://zakupivli.pro/gov/tenders/UA-2024-04-26-004876-a/lot-9ce82c0c07714d9bae29252f33c8aac5</t>
  </si>
  <si>
    <t>UA-2024-04-26-004876-a</t>
  </si>
  <si>
    <t>Послуги з навчання персоналу</t>
  </si>
  <si>
    <t>https://zakupivli.pro/gov/tenders/UA-2024-04-29-002359-a</t>
  </si>
  <si>
    <t>UA-2024-04-29-002359-a</t>
  </si>
  <si>
    <t>https://zakupivli.pro/gov/tenders/UA-2024-04-30-005130-a/lot-d0d6414b1b7b4466af466d1b8d011682</t>
  </si>
  <si>
    <t>UA-2024-04-30-005130-a</t>
  </si>
  <si>
    <t>https://zakupivli.pro/gov/tenders/UA-2024-05-01-003188-a/lot-772d950b8d3847a98a55c89a76fe7e1f</t>
  </si>
  <si>
    <t>UA-2024-05-01-003188-a</t>
  </si>
  <si>
    <t>Послуги з розробки технічної документації у сфері охорони навколишнього природного середовища</t>
  </si>
  <si>
    <t>https://zakupivli.pro/gov/tenders/UA-2024-05-02-005649-a</t>
  </si>
  <si>
    <t>UA-2024-05-02-005649-a</t>
  </si>
  <si>
    <t>Послуги з технічного обслуговування та ремонту спецтехніки (екскаваторів JCB-3CX)</t>
  </si>
  <si>
    <t>https://zakupivli.pro/gov/tenders/UA-2024-05-08-009709-a/lot-cfbc5fc8755a4dd5b3aa277e8c8f01a8</t>
  </si>
  <si>
    <t>UA-2024-05-08-009709-a</t>
  </si>
  <si>
    <t>Паркетна дошка, підложка шумогідроізоляційна під ламінат</t>
  </si>
  <si>
    <t>https://zakupivli.pro/gov/tenders/UA-2024-05-09-003189-a/lot-077307324f744039972d781c13f72f40</t>
  </si>
  <si>
    <t>UA-2024-05-09-003189-a</t>
  </si>
  <si>
    <t>https://zakupivli.pro/gov/tenders/UA-2024-05-10-010755-a/lot-67c6da81f0924abb985e71238a885479</t>
  </si>
  <si>
    <t>UA-2024-05-10-010755-a</t>
  </si>
  <si>
    <t>Корпуси щита вводу, корпуси діелектричні захисні для приборів обліку електричної енергії, бокси модульні пластикові, настінні щитки, шафи зовнішнього улаштування, коробки під автомат, коробки розподільчі</t>
  </si>
  <si>
    <t>https://zakupivli.pro/gov/tenders/UA-2024-05-16-010128-a/lot-d93b702e8ff04f579f08248bd05a9b31</t>
  </si>
  <si>
    <t>UA-2024-05-16-010128-a</t>
  </si>
  <si>
    <t>Ламінат вологостійкий, паркетна дошка, прокладка шумогідроізоляційна</t>
  </si>
  <si>
    <t>https://zakupivli.pro/gov/tenders/UA-2024-05-28-012715-a/lot-0fc7cda35739437a9a481cad5a36a978</t>
  </si>
  <si>
    <t>UA-2024-05-28-012715-a</t>
  </si>
  <si>
    <t>https://zakupivli.pro/gov/tenders/UA-2024-05-30-001954-a/lot-c91713647d7e4112b4bb978c7000a6b8</t>
  </si>
  <si>
    <t>UA-2024-05-30-001954-a</t>
  </si>
  <si>
    <t>https://zakupivli.pro/gov/tenders/UA-2024-05-30-004068-a/lot-66b5b329ea074916854ab388c152588e</t>
  </si>
  <si>
    <t>UA-2024-05-30-004068-a</t>
  </si>
  <si>
    <t>Закупівля не відбулась (відсутність учаників)</t>
  </si>
  <si>
    <t>https://zakupivli.pro/gov/tenders/UA-2024-05-31-005484-a/lot-7881a79d0cc844299fae2419e8a88c5a</t>
  </si>
  <si>
    <t>UA-2024-05-31-005484-a</t>
  </si>
  <si>
    <t>Бензин автомобільний А-95-Євро 5-Е0 або еквівалент, паливо дизельне ДП-Л(З)-Євро 5-В0 або еквівалент</t>
  </si>
  <si>
    <t>https://zakupivli.pro/gov/tenders/UA-2024-06-07-008153-a/lot-9f2e6e2f1b834e9ab6ec01656ddfa46f</t>
  </si>
  <si>
    <t>UA-2024-06-07-008153-a</t>
  </si>
  <si>
    <t xml:space="preserve">Забезпечення діяльності
</t>
  </si>
  <si>
    <t>https://zakupivli.pro/gov/tenders/UA-2024-06-11-011526-a</t>
  </si>
  <si>
    <t>UA-2024-06-11-011526-a</t>
  </si>
  <si>
    <t>Послуги з лабораторних випробувань засобів індивідуального захисту органів дихання (протигази ГП-7)</t>
  </si>
  <si>
    <t>https://zakupivli.pro/gov/tenders/UA-2024-06-12-007055-a/lot-414424ef0fe24047813f5d8f11e9f4a8</t>
  </si>
  <si>
    <t>UA-2024-06-12-007055-a</t>
  </si>
  <si>
    <t>Бітум будівельний, праймер бітумний Aquaizol  АР-20 або еквівалент</t>
  </si>
  <si>
    <t>https://zakupivli.pro/gov/tenders/UA-2024-06-14-007212-a/lot-e3232ab0d3dd44a8888f4c77c2809fac</t>
  </si>
  <si>
    <t>UA-2024-06-14-007212-a</t>
  </si>
  <si>
    <t>Послуги з перевірки та лабораторних випробувань засобів індивідуального захисту органів дихання (протигази ГП-7)</t>
  </si>
  <si>
    <t>https://zakupivli.pro/gov/tenders/UA-2024-07-04-002533-a</t>
  </si>
  <si>
    <t>UA-2024-07-04-002533-a</t>
  </si>
  <si>
    <t>https://zakupivli.pro/gov/tenders/UA-2024-07-04-006230-a</t>
  </si>
  <si>
    <t>UA-2024-07-04-006230-a</t>
  </si>
  <si>
    <t>Бензин, дизельне паливо</t>
  </si>
  <si>
    <t>https://prozorro.gov.ua/tender/UA-2024-07-05-002512-a</t>
  </si>
  <si>
    <t>UA-2024-07-05-002512-a</t>
  </si>
  <si>
    <t>https://zakupivli.pro/gov/tenders/UA-2024-07-11-008543-a/lot-ce4f5d58a62a48388e435333024bbdf8</t>
  </si>
  <si>
    <t>UA-2024-07-11-008543-a</t>
  </si>
  <si>
    <t>Послуги з ремонту та технічного обслуговування мототранспортних засобів і супутнього обладнання (гарантійне обслуговування автомобілів MAN)</t>
  </si>
  <si>
    <t>https://zakupivli.pro/gov/tenders/UA-2024-07-12-001967-a/lot-d8375e7b7e10402dbe90d6189df190c2</t>
  </si>
  <si>
    <t>UA-2024-07-12-001967-a</t>
  </si>
  <si>
    <t>Комплект обладнання для організації відеоспостереження</t>
  </si>
  <si>
    <t>комплект</t>
  </si>
  <si>
    <t>https://zakupivli.pro/gov/tenders/UA-2024-07-15-000927-a/lot-c8e3d329e07d4ac797a38bb672a02713</t>
  </si>
  <si>
    <t>UA-2024-07-15-000927-a</t>
  </si>
  <si>
    <t>Комплект обладнання для GPS моніторингу</t>
  </si>
  <si>
    <t>https://prozorro.gov.ua/tender/UA-2024-07-15-002542-a</t>
  </si>
  <si>
    <t>UA-2024-07-15-002542-a</t>
  </si>
  <si>
    <t>https://zakupivli.pro/gov/tenders/UA-2024-07-18-000690-a</t>
  </si>
  <si>
    <t>UA-2024-07-18-000690-a</t>
  </si>
  <si>
    <t>Двері вхідні Бостон</t>
  </si>
  <si>
    <t>https://zakupivli.pro/gov/tenders/UA-2024-07-23-007485-a</t>
  </si>
  <si>
    <t>UA-2024-07-23-007485-a</t>
  </si>
  <si>
    <t>Костюм робочий бавовняний (куртка та напівкомбінезон)</t>
  </si>
  <si>
    <t>https://zakupivli.pro/gov/tenders/UA-2024-07-26-003194-a/lot-330221fdca59438789667c791289c2fe</t>
  </si>
  <si>
    <t>UA-2024-07-26-003194-a</t>
  </si>
  <si>
    <t>https://zakupivli.pro/gov/tenders/UA-2024-08-02-000763-a</t>
  </si>
  <si>
    <t>UA-2024-08-02-000763-a</t>
  </si>
  <si>
    <t>https://zakupivli.pro/gov/tenders/UA-2024-08-05-000598-a</t>
  </si>
  <si>
    <t>UA-2024-08-05-000598-a</t>
  </si>
  <si>
    <t>https://zakupivli.pro/gov/tenders/UA-2024-08-08-001299-a/lot-90757452514840ce9383b57aac95182a</t>
  </si>
  <si>
    <t>UA-2024-08-08-001299-a</t>
  </si>
  <si>
    <t>https://zakupivli.pro/gov/tenders/UA-2024-08-08-002023-a</t>
  </si>
  <si>
    <t>UA-2024-08-08-002023-a</t>
  </si>
  <si>
    <t>Акумулятори</t>
  </si>
  <si>
    <t>https://zakupivli.pro/gov/tenders/UA-2024-08-12-005144-a/lot-64e6040ebb7d4314b92f5f7d8a5831ae</t>
  </si>
  <si>
    <t>UA-2024-08-12-005144-a</t>
  </si>
  <si>
    <t>https://zakupivli.pro/gov/tenders/UA-2024-08-13-001003-a</t>
  </si>
  <si>
    <t>UA-2024-08-13-001003-a</t>
  </si>
  <si>
    <t>Послуги з організації проведення дистанційного навчання і дистанційної перевірки знань з питань охорони праці, пожежної безпеки, НПАОП та технічної експлуатації електричних станцій і мереж посадових осіб</t>
  </si>
  <si>
    <t>https://zakupivli.pro/gov/tenders/UA-2024-08-13-006230-a/lot-d7fe9d16837b458ab98b06dfc1e02009</t>
  </si>
  <si>
    <t>UA-2024-08-13-006230-a</t>
  </si>
  <si>
    <t>Послуги з обробки даних АТ "Миколаївобленерго" за адресою: м. Миколаїв, вул. Громадянська, 40</t>
  </si>
  <si>
    <t>https://zakupivli.pro/gov/tenders/UA-2024-08-20-010775-a</t>
  </si>
  <si>
    <t>UA-2024-08-20-010775-a</t>
  </si>
  <si>
    <t>Оптоволоконні кабелі</t>
  </si>
  <si>
    <t>https://zakupivli.pro/gov/tenders/ua-2024-09-02-008436-a/lot-22203c5b0a0342aaab3522fcc43ba041</t>
  </si>
  <si>
    <t>UA-2024-09-02-008436-a</t>
  </si>
  <si>
    <t xml:space="preserve">  Послуги комплексного обслуговування програмного забезпечення з бухгалтерського та управлінського обліку</t>
  </si>
  <si>
    <t>https://zakupivli.pro/gov/tenders/ua-2024-09-05-004371-a</t>
  </si>
  <si>
    <t>UA-2024-09-05-004371-a</t>
  </si>
  <si>
    <t>https://zakupivli.pro/gov/tenders/ua-2024-09-09-006332-a/lot-fa71039a45344b1a8d3888c824501384</t>
  </si>
  <si>
    <t>UA-2024-09-09-006332-a</t>
  </si>
  <si>
    <t>https://zakupivli.pro/gov/tenders/ua-2024-09-09-012549-a/lot-da78dedb4c144091bfa4bfa4ec2aadef</t>
  </si>
  <si>
    <t>UA-2024-09-09-012549-a</t>
  </si>
  <si>
    <t>Спеціальний виробничий та формений одяг</t>
  </si>
  <si>
    <t>https://zakupivli.pro/gov/tenders/ua-2024-09-09-012704-a/lot-6330a638b94540c59b3ebb89f5578693</t>
  </si>
  <si>
    <t>UA-2024-09-09-012704-a</t>
  </si>
  <si>
    <t>Наконечники трубчасті</t>
  </si>
  <si>
    <t>паковань</t>
  </si>
  <si>
    <t>https://zakupivli.pro/gov/tenders/ua-2024-09-11-001528-a/lot-a0e8eff21c5d4991afe8e0dcfd1a34c7</t>
  </si>
  <si>
    <t>UA-2024-09-11-001528-a</t>
  </si>
  <si>
    <t>Ґрунтовка</t>
  </si>
  <si>
    <t>https://prozorro.gov.ua/tender/UA-2024-09-11-002728-a</t>
  </si>
  <si>
    <t>UA-2024-09-11-002728-a</t>
  </si>
  <si>
    <t>https://prozorro.gov.ua/tender/UA-2024-09-11-010903-a</t>
  </si>
  <si>
    <t>UA-2024-09-11-010903-a</t>
  </si>
  <si>
    <t>Закупівля відмінена (неможливість усунення виявлених порушень законодавства у сфері публічних закупівель)</t>
  </si>
  <si>
    <t>https://zakupivli.pro/gov/tenders/ua-2024-09-12-002096-a/lot-e22260c0e9ce4cf586023748eca8ce39</t>
  </si>
  <si>
    <t>UA-2024-09-12-002096-a</t>
  </si>
  <si>
    <t>Папір туалетний, паперові серветки, рушники паперові, серветки</t>
  </si>
  <si>
    <t>https://zakupivli.pro/gov/tenders/ua-2024-09-12-004350-a/lot-64c0fb5b4a0d4fe3a15c773b630499d7</t>
  </si>
  <si>
    <t>UA-2024-09-12-004350-a</t>
  </si>
  <si>
    <t>Страхування орендованого майна (Послуга добровільного страхування орендованого майна суб’єктів господарської діяльності)</t>
  </si>
  <si>
    <t>https://zakupivli.pro/gov/tenders/ua-2024-09-12-009957-a/lot-db4a0bd2b38542118394142f4d853eca</t>
  </si>
  <si>
    <t>UA-2024-09-12-009957-a</t>
  </si>
  <si>
    <t>https://zakupivli.pro/gov/tenders/ua-2024-09-13-007146-a/lot-b6d8abc49e1245b880341a6bcbf21487</t>
  </si>
  <si>
    <t>UA-2024-09-13-007146-a</t>
  </si>
  <si>
    <t>Закупівля не відбулась (пропозицію учасника дискваліфіковано)</t>
  </si>
  <si>
    <t>Капітальний ремонт будівлі ЗТП-10/0,4 №370089 (інв. 55201) Новоодеської дільниці Центрального району електричних мереж за адресою: Миколаївська обл., м. Нова Одеса, вул. Поштова</t>
  </si>
  <si>
    <t>https://zakupivli.pro/gov/tenders/ua-2024-09-13-008130-a</t>
  </si>
  <si>
    <t>UA-2024-09-13-008130-a</t>
  </si>
  <si>
    <t>https://zakupivli.pro/gov/tenders/ua-2024-09-13-008496-a/lot-77a4734ff3ad4444b486393bbd0da7cb</t>
  </si>
  <si>
    <t>UA-2024-09-13-008496-a</t>
  </si>
  <si>
    <t>Капітальний ремонт будівлі ЗТП-10/0,4 №370446 (інв. 55167) Новоодеської дільниці Центрального району електричних мереж за адресою: Миколаївська обл., м. Нова Одеса, вул. Центральна</t>
  </si>
  <si>
    <t>https://zakupivli.pro/gov/tenders/ua-2024-09-13-008501-a</t>
  </si>
  <si>
    <t>UA-2024-09-13-008501-a</t>
  </si>
  <si>
    <t>Дверне полотно щитове</t>
  </si>
  <si>
    <t>https://zakupivli.pro/gov/tenders/ua-2024-09-13-008983-a</t>
  </si>
  <si>
    <t>UA-2024-09-13-008983-a</t>
  </si>
  <si>
    <t>Капітальний ремонт будівлі ЗТП-10/0,4 №370388 (інв. №55184) Новоодеської дільниці Центрального району електричних мереж за адресою: Миколаївська обл., м. Нова Одеса, вул. Центральна</t>
  </si>
  <si>
    <t>https://zakupivli.pro/gov/tenders/ua-2024-09-16-000179-a</t>
  </si>
  <si>
    <t>UA-2024-09-16-000179-a</t>
  </si>
  <si>
    <t>Капітальний ремонт будівлі ЗТП-10/0,4 №370084 (інв. №55147) Новоодеської дільниці Центрального району електричних мереж за адресою: Миколаївська обл., Новоодеський район, с. Костянтинівка, вул. Гагаріна</t>
  </si>
  <si>
    <t>https://zakupivli.pro/gov/tenders/ua-2024-09-16-000413-a</t>
  </si>
  <si>
    <t>UA-2024-09-16-000413-a</t>
  </si>
  <si>
    <t>Капітальний ремонт будівлі ЗТП-10/0,4 №370201 (інв. №55527) Новоодеської дільниці Центрального району електричних мереж за адресою: Миколаївська обл., Новоодеський район, с. Троїцьке, вул. Шкільна</t>
  </si>
  <si>
    <t>https://zakupivli.pro/gov/tenders/ua-2024-09-16-000798-a</t>
  </si>
  <si>
    <t>UA-2024-09-16-000798-a</t>
  </si>
  <si>
    <t>Приладдя для трубопроводів</t>
  </si>
  <si>
    <t>https://zakupivli.pro/gov/tenders/ua-2024-09-16-011206-a/lot-2c3c47de3c8a49aaaef777f522a39afa</t>
  </si>
  <si>
    <t>UA-2024-09-16-011206-a</t>
  </si>
  <si>
    <t>Конструкційні матеріали різні</t>
  </si>
  <si>
    <t>https://zakupivli.pro/gov/tenders/ua-2024-09-17-008384-a/lot-79af8ed82eec4c7398b46721d6d1b714</t>
  </si>
  <si>
    <t>UA-2024-09-17-008384-a</t>
  </si>
  <si>
    <t>Розетка комп'ютерна</t>
  </si>
  <si>
    <t>https://zakupivli.pro/gov/tenders/ua-2024-09-18-001127-a/lot-c318e988a6974942b8d9dc376ff4b10d</t>
  </si>
  <si>
    <t>UA-2024-09-18-001127-a</t>
  </si>
  <si>
    <t>https://zakupivli.pro/gov/tenders/ua-2024-09-23-011639-a/lot-4dd7eb90c92b452fa07ff9024e19031a</t>
  </si>
  <si>
    <t>UA-2024-09-23-011639-a</t>
  </si>
  <si>
    <t>Дошка дерев’яна</t>
  </si>
  <si>
    <t>https://zakupivli.pro/gov/tenders/ua-2024-09-24-008179-a</t>
  </si>
  <si>
    <t>UA-2024-09-24-008179-a</t>
  </si>
  <si>
    <t>Жилет з логотипом</t>
  </si>
  <si>
    <t>https://zakupivli.pro/gov/tenders/ua-2024-09-24-011469-a/lot-bbc9837ead714e4084db971dc0e5b9ef</t>
  </si>
  <si>
    <t>UA-2024-09-24-011469-a</t>
  </si>
  <si>
    <t>Послуги з консультування з питань комерційної діяльності й керування, що підлягають в участі представника Замовника у програмі "Корпоративний директор"</t>
  </si>
  <si>
    <t>https://zakupivli.pro/gov/tenders/ua-2024-09-25-000512-a</t>
  </si>
  <si>
    <t>UA-2024-09-25-000512-a</t>
  </si>
  <si>
    <t>Затискач гвинтовий, вимикач вбудований</t>
  </si>
  <si>
    <t>https://zakupivli.pro/gov/tenders/ua-2024-09-25-009091-a/lot-51665e00541e4671aedc58b30395646a</t>
  </si>
  <si>
    <t>UA-2024-09-25-009091-a</t>
  </si>
  <si>
    <t>https://zakupivli.pro/gov/tenders/ua-2024-09-25-010033-a</t>
  </si>
  <si>
    <t>UA-2024-09-25-010033-a</t>
  </si>
  <si>
    <t>Труби та супутні вироби</t>
  </si>
  <si>
    <t>https://prozorro.gov.ua/tender/UA-2024-09-26-005075-a</t>
  </si>
  <si>
    <t>UA-2024-09-26-005075-a</t>
  </si>
  <si>
    <t>Навігаційні прилади із встановленням (монтажем)</t>
  </si>
  <si>
    <t>https://zakupivli.pro/gov/tenders/ua-2024-09-30-003423-a/lot-6393ad573564422988e894d92a646b00</t>
  </si>
  <si>
    <t>UA-2024-09-30-003423-a</t>
  </si>
  <si>
    <t>https://zakupivli.pro/gov/tenders/ua-2024-10-02-004289-a/lot-12350916dc1e4b36a4c16ecfe3057775</t>
  </si>
  <si>
    <t>UA-2024-10-02-004289-a</t>
  </si>
  <si>
    <t>Послуги з централізованого водопостачання та централізованого водовідведення</t>
  </si>
  <si>
    <t>https://zakupivli.pro/gov/tenders/ua-2024-10-02-010079-a</t>
  </si>
  <si>
    <t>UA-2024-10-02-010079-a</t>
  </si>
  <si>
    <t>Мережеве обладнання</t>
  </si>
  <si>
    <t>https://zakupivli.pro/gov/tenders/ua-2024-10-03-007374-a/lot-478d6fce2c344d0384f61078f6a299fc</t>
  </si>
  <si>
    <t>UA-2024-10-03-007374-a</t>
  </si>
  <si>
    <t>https://zakupivli.pro/gov/tenders/ua-2024-10-03-011586-a</t>
  </si>
  <si>
    <t>UA-2024-10-03-011586-a</t>
  </si>
  <si>
    <t>Послуги з атестації 7-ми робочих місць за умовами праці</t>
  </si>
  <si>
    <t>https://zakupivli.pro/gov/tenders/ua-2024-10-08-007843-a</t>
  </si>
  <si>
    <t>UA-2024-10-08-007843-a</t>
  </si>
  <si>
    <t>https://zakupivli.pro/gov/tenders/ua-2024-10-10-000961-a</t>
  </si>
  <si>
    <t>UA-2024-10-10-000961-a</t>
  </si>
  <si>
    <t>Замки та фурнітура</t>
  </si>
  <si>
    <t>https://zakupivli.pro/gov/tenders/ua-2024-10-10-009663-a/lot-7bb4a99edcbe433c904cba445ba22299</t>
  </si>
  <si>
    <t>UA-2024-10-10-009663-a</t>
  </si>
  <si>
    <t>Дизельне паливо</t>
  </si>
  <si>
    <t>https://zakupivli.pro/gov/tenders/ua-2024-10-16-004482-a/lot-0cf741686e814ab3b31fb35a821dfc8a</t>
  </si>
  <si>
    <t>UA-2024-10-16-004482-a</t>
  </si>
  <si>
    <t>https://zakupivli.pro/gov/tenders/ua-2024-10-16-009508-a/lot-9958f62e270f466da38daec04433b9ff</t>
  </si>
  <si>
    <t>UA-2024-10-16-009508-a</t>
  </si>
  <si>
    <t>https://zakupivli.pro/gov/tenders/ua-2024-10-17-012255-a/lot-9284772b9c4c4d58bbce8deccac7d3b5</t>
  </si>
  <si>
    <t>UA-2024-10-17-012255-a</t>
  </si>
  <si>
    <t>https://zakupivli.pro/gov/tenders/ua-2024-10-18-007710-a/lot-2b950aa186da4c3a80721ed3f30ccb9c</t>
  </si>
  <si>
    <t>UA-2024-10-18-007710-a</t>
  </si>
  <si>
    <t>Свердловинний насос</t>
  </si>
  <si>
    <t>https://zakupivli.pro/gov/tenders/ua-2024-10-18-012403-a/lot-6a629cbf00a440abb5bd335723115207</t>
  </si>
  <si>
    <t>UA-2024-10-18-012403-a</t>
  </si>
  <si>
    <t>Спецвзуття</t>
  </si>
  <si>
    <t>https://zakupivli.pro/gov/tenders/ua-2024-10-21-011972-a/lot-511d9f6d4e454a2685c42de8fbeacedb</t>
  </si>
  <si>
    <t>UA-2024-10-21-011972-a</t>
  </si>
  <si>
    <t>Замки, монтажна арматура та фурнітура</t>
  </si>
  <si>
    <t>https://zakupivli.pro/gov/tenders/ua-2024-10-22-011856-a/lot-c0424c5f54e148d6aeeb2631220c685b</t>
  </si>
  <si>
    <t>UA-2024-10-22-011856-a</t>
  </si>
  <si>
    <t>Панель світлодіодна</t>
  </si>
  <si>
    <t>https://zakupivli.pro/gov/tenders/ua-2024-10-22-013495-a/lot-198de34f5f2d4e63b490f1fbd0e961ad</t>
  </si>
  <si>
    <t>UA-2024-10-22-013495-a</t>
  </si>
  <si>
    <t>Мережеві кабелі</t>
  </si>
  <si>
    <t>https://zakupivli.pro/gov/tenders/ua-2024-10-23-000776-a/lot-53b40f79139c4874ad13d78e9a517440</t>
  </si>
  <si>
    <t>UA-2024-10-23-000776-a</t>
  </si>
  <si>
    <t>https://zakupivli.pro/gov/tenders/ua-2024-10-23-003035-a/lot-9bdfae33493c4daea3906a5c9608d5ea</t>
  </si>
  <si>
    <t>UA-2024-10-23-003035-a</t>
  </si>
  <si>
    <t>https://zakupivli.pro/gov/tenders/ua-2024-10-23-008791-a/lot-8a0d18a05fa94929a8d80e8dc1332be9</t>
  </si>
  <si>
    <t>UA-2024-10-23-008791-a</t>
  </si>
  <si>
    <t>https://prozorro.gov.ua/tender/UA-2024-10-28-008420-a</t>
  </si>
  <si>
    <t>UA-2024-10-28-008420-a</t>
  </si>
  <si>
    <t>https://zakupivli.pro/gov/tenders/ua-2024-10-28-013755-a/lot-3c461a76f2794914923e94606a3d3706</t>
  </si>
  <si>
    <t>UA-2024-10-28-013755-a</t>
  </si>
  <si>
    <t>https://zakupivli.pro/gov/tenders/ua-2024-10-29-010607-a/lot-38d2458d3c674ed08695af9aacd38bfd</t>
  </si>
  <si>
    <t>UA-2024-10-29-010607-a</t>
  </si>
  <si>
    <t>https://zakupivli.pro/gov/tenders/ua-2024-10-30-003407-a</t>
  </si>
  <si>
    <t>UA-2024-10-30-003407-a</t>
  </si>
  <si>
    <t>Послуги з ремонту і технічного обслуговування автомобіля SKODA</t>
  </si>
  <si>
    <t>https://zakupivli.pro/gov/tenders/ua-2024-10-30-004782-a/lot-cc17c0ab60dd47e69eed2a0161f8fae9</t>
  </si>
  <si>
    <t>UA-2024-10-30-004782-a</t>
  </si>
  <si>
    <t>Клей для гіпсокартону, клей-цемент, затірка для швів</t>
  </si>
  <si>
    <t>https://zakupivli.pro/gov/tenders/ua-2024-10-30-007302-a/lot-6acd2a02d0524f0181610cbd8f7a5542</t>
  </si>
  <si>
    <t>UA-2024-10-30-007302-a</t>
  </si>
  <si>
    <t>Шини для транспортного засобу</t>
  </si>
  <si>
    <t>https://zakupivli.pro/gov/tenders/ua-2024-11-08-009384-a/lot-5de717b6c73644d28e3713dacbcf07e9</t>
  </si>
  <si>
    <t>UA-2024-11-08-009384-a</t>
  </si>
  <si>
    <t>https://prozorro.gov.ua/tender/UA-2024-11-11-009100-a</t>
  </si>
  <si>
    <t>UA-2024-11-11-009100-a</t>
  </si>
  <si>
    <t>https://zakupivli.pro/gov/tenders/ua-2024-11-11-014455-a/lot-7cf5c43699774c9bb749ee2a54dde05a</t>
  </si>
  <si>
    <t>UA-2024-11-11-014455-a</t>
  </si>
  <si>
    <t>Електрична енергія</t>
  </si>
  <si>
    <t>кВт*год</t>
  </si>
  <si>
    <t>https://prozorro.gov.ua/tender/UA-2024-11-15-009135-a</t>
  </si>
  <si>
    <t>UA-2024-11-15-009135-a</t>
  </si>
  <si>
    <t>https://zakupivli.pro/gov/tenders/ua-2024-11-15-012166-a</t>
  </si>
  <si>
    <t>UA-2024-11-15-012166-a</t>
  </si>
  <si>
    <t>Фенолфталеїн чда, спирт етиловий</t>
  </si>
  <si>
    <t>https://zakupivli.pro/gov/tenders/ua-2024-11-15-012933-a/lot-57de71895cd646199a45b487ef961f69</t>
  </si>
  <si>
    <t>UA-2024-11-15-012933-a</t>
  </si>
  <si>
    <t>https://zakupivli.pro/gov/tenders/ua-2024-11-15-013269-a</t>
  </si>
  <si>
    <t>UA-2024-11-15-013269-a</t>
  </si>
  <si>
    <t>https://prozorro.gov.ua/tender/UA-2024-11-18-002983-a</t>
  </si>
  <si>
    <t>UA-2024-11-18-002983-a</t>
  </si>
  <si>
    <t>Джерело живлення</t>
  </si>
  <si>
    <t>https://zakupivli.pro/gov/tenders/ua-2024-11-18-012468-a/lot-991193ca811a4e8086e9488b7156ae42</t>
  </si>
  <si>
    <t>UA-2024-11-18-012468-a</t>
  </si>
  <si>
    <t>Капітальний ремонт будівлі ЗТП-10/0,4 №220235 (інв.№ 39758) Баштанська дільниця Баштанського району електричних мереж за адресою: Миколаївська обл. м. Баштанка, вул. Полтавська</t>
  </si>
  <si>
    <t>https://zakupivli.pro/gov/tenders/ua-2024-11-19-011367-a</t>
  </si>
  <si>
    <t>UA-2024-11-19-011367-a</t>
  </si>
  <si>
    <t xml:space="preserve"> Електрична енергія</t>
  </si>
  <si>
    <t>кВт⋅год</t>
  </si>
  <si>
    <t>https://prozorro.gov.ua/tender/UA-2024-11-19-014372-a</t>
  </si>
  <si>
    <t>UA-2024-11-19-014372-a</t>
  </si>
  <si>
    <t>https://prozorro.gov.ua/tender/UA-2024-11-20-006028-a</t>
  </si>
  <si>
    <t>UA-2024-11-20-006028-a</t>
  </si>
  <si>
    <t>https://prozorro.gov.ua/tender/UA-2024-11-21-002059-a</t>
  </si>
  <si>
    <t>UA-2024-11-21-002059-a</t>
  </si>
  <si>
    <t>https://zakupivli.pro/gov/tenders/ua-2024-11-21-009642-a</t>
  </si>
  <si>
    <t>UA-2024-11-21-009642-a</t>
  </si>
  <si>
    <t>https://prozorro.gov.ua/tender/UA-2024-11-21-013412-a</t>
  </si>
  <si>
    <t>UA-2024-11-21-013412-a</t>
  </si>
  <si>
    <t>Прокат вантажних транспортних засобів із водієм для перевезення товарів</t>
  </si>
  <si>
    <t>https://prozorro.gov.ua/tender/UA-2024-11-25-014111-a</t>
  </si>
  <si>
    <t>UA-2024-11-25-014111-a</t>
  </si>
  <si>
    <t>https://zakupivli.pro/gov/tenders/ua-2024-11-29-013192-a</t>
  </si>
  <si>
    <t>UA-2024-11-29-013192-a</t>
  </si>
  <si>
    <t>Послуги з ремонту та технічного обслуговування мережевого обладнання</t>
  </si>
  <si>
    <t>https://zakupivli.pro/gov/tenders/ua-2024-12-02-001705-a</t>
  </si>
  <si>
    <t>UA-2024-12-02-001705-a</t>
  </si>
  <si>
    <t>https://zakupivli.pro/gov/tenders/ua-2024-12-03-011898-a/lot-e6b3cf01ff684146925a15fe59823d91</t>
  </si>
  <si>
    <t>UA-2024-12-03-011898-a</t>
  </si>
  <si>
    <t>Послуги з управління побутовими відходами, зокрема послуги зі збирання та перевезення побутових відходів за адресою джерела утворення відходів</t>
  </si>
  <si>
    <t>https://zakupivli.pro/gov/tenders/ua-2024-12-10-011701-a/lot-355ddffba9824349853d33a57963b01d</t>
  </si>
  <si>
    <t>UA-2024-12-10-011701-a</t>
  </si>
  <si>
    <t>Бензин</t>
  </si>
  <si>
    <t>https://zakupivli.pro/gov/tenders/ua-2024-12-10-014294-a/lot-80fc010c84fb43afa6b4d6249f5dfcdf</t>
  </si>
  <si>
    <t>UA-2024-12-10-014294-a</t>
  </si>
  <si>
    <t>https://zakupivli.pro/gov/tenders/ua-2024-12-11-002046-a/lot-2f97ea6a291448e794d55bd6cb9a4ed5</t>
  </si>
  <si>
    <t>UA-2024-12-11-002046-a</t>
  </si>
  <si>
    <t xml:space="preserve"> Електронні комунікаційні послуги</t>
  </si>
  <si>
    <t>https://zakupivli.pro/gov/tenders/ua-2024-12-11-015619-a/lot-9864b23df40741dd98257ef6c2872205</t>
  </si>
  <si>
    <t>UA-2024-12-11-015619-a</t>
  </si>
  <si>
    <t>https://zakupivli.pro/gov/tenders/ua-2024-12-13-015108-a/lot-578eea22219d41c08606b3422b1bd71c</t>
  </si>
  <si>
    <t>UA-2024-12-13-015108-a</t>
  </si>
  <si>
    <t>Послуги доступу до мережі Інтернет</t>
  </si>
  <si>
    <t>https://zakupivli.pro/gov/tenders/ua-2024-12-16-017576-a/lot-fbdeb5c9c4cd443e9bc39a9a32f4e329</t>
  </si>
  <si>
    <t>UA-2024-12-16-017576-a</t>
  </si>
  <si>
    <t>Маршрутизатор типу Mikrotik hEX E50UG або еквівалент</t>
  </si>
  <si>
    <t>https://zakupivli.pro/gov/tenders/ua-2024-12-18-013098-a/lot-b0a5adaea5864b96bd7ca000071d6f28</t>
  </si>
  <si>
    <t>UA-2024-12-18-013098-a</t>
  </si>
  <si>
    <t>https://zakupivli.pro/gov/tenders/ua-2024-12-18-014149-a</t>
  </si>
  <si>
    <t>UA-2024-12-18-014149-a</t>
  </si>
  <si>
    <t>https://zakupivli.pro/gov/tenders/ua-2024-12-18-020198-a/lot-01b2a5c5ea0b420aacbeaf93b20cc7bb</t>
  </si>
  <si>
    <t>UA-2024-12-18-020198-a</t>
  </si>
  <si>
    <t>https://zakupivli.pro/gov/tenders/ua-2024-12-20-009857-a/lot-8c482b8b7ede4c4e916e40cad29f5457</t>
  </si>
  <si>
    <t>UA-2024-12-20-009857-a</t>
  </si>
  <si>
    <t>https://zakupivli.pro/gov/tenders/ua-2024-12-23-010481-a/lot-81448ee37b14440aaa767959f1b08b23</t>
  </si>
  <si>
    <t>UA-2024-12-23-010481-a</t>
  </si>
  <si>
    <t>Послуги з ремонту і технічного обслуговування автомобілів Mitsubishi L 200, Peugeot, Citroen</t>
  </si>
  <si>
    <t>https://zakupivli.pro/gov/tenders/ua-2024-12-24-005031-a/lot-492034b9d319441bb613bd2d7c0bc54c</t>
  </si>
  <si>
    <t>UA-2024-12-24-005031-a</t>
  </si>
  <si>
    <t>Послуги з ремонту та технічного обслуговування мототранспортних засобів спеціального призначення і супутнього обладнання (Comet AGP) (гарантійне обслуговування)</t>
  </si>
  <si>
    <t>https://zakupivli.pro/gov/tenders/ua-2024-12-27-001061-a</t>
  </si>
  <si>
    <t>UA-2024-12-27-001061-a</t>
  </si>
  <si>
    <t>Реконструкція ПЛ-0,4 кВ від КТП 10/0,4кВ №17 в м. Вознесенськ Миколаївської області (ІП 2025 -1.2.4.1.17)</t>
  </si>
  <si>
    <t>Інвестиційна програма</t>
  </si>
  <si>
    <t>кілометри</t>
  </si>
  <si>
    <t>https://zakupivli.pro/gov/tenders/ua-2024-12-27-003955-a/lot-608e8f2f3fc64841a1d5900b1111d962</t>
  </si>
  <si>
    <t>UA-2024-12-27-003955-a</t>
  </si>
  <si>
    <t>Закупівля не відбулась  (учасників дискваліфіковано)</t>
  </si>
  <si>
    <t>Послуги з ремонту та технічного обслуговування автомобілів вітчизняного та  іноземного виробництва</t>
  </si>
  <si>
    <t>https://zakupivli.pro/gov/tenders/ua-2024-12-27-004286-a/lot-f79234aa7af240cb9ca45e9a24093a67</t>
  </si>
  <si>
    <t>UA-2024-12-27-004286-a</t>
  </si>
  <si>
    <t>Реконструкція ПЛ-0,4 кВ від ЗТП 10/0,4кВ №536 в м. Вознесенськ Миколаївської області (ІП 2025 -1.2.4.1.16)</t>
  </si>
  <si>
    <t>https://zakupivli.pro/gov/tenders/ua-2024-12-27-006600-a/lot-b28db64eb05e46a39292063d6bf56652</t>
  </si>
  <si>
    <t>UA-2024-12-27-006600-a</t>
  </si>
  <si>
    <t>Реконструкція ПЛ-0,4 кВ від КТП 10/0,4кВ №383 в м. Миколаєві (мкр. Варварівка) (ІП 2025 -1.2.4.1.10)</t>
  </si>
  <si>
    <t>https://zakupivli.pro/gov/tenders/ua-2024-12-27-009804-a/lot-17a2159dca3a4f4eaa780cef91e33a3f</t>
  </si>
  <si>
    <t>UA-2024-12-27-009804-a</t>
  </si>
  <si>
    <t>Гарантійне, технічне обслуговування та ремонт навантажувачів самохідних марки MERLO моделі TF 50.8T-170EE-HF в кількості 4 (чотирьох) одиниць</t>
  </si>
  <si>
    <t>https://zakupivli.pro/gov/tenders/ua-2024-12-30-006274-a</t>
  </si>
  <si>
    <t>UA-2024-12-30-006274-a</t>
  </si>
  <si>
    <t>Забезпечення виконання технічних умов тимчасового приєднання № Т-714 відповідно до проєкту «Мережі АТ «Миколаївобленерго». Будівництво ПЛ-10кВ відгалуження від опори №125 ПЛ-10кВ ф-544 від ПС 35/10кВ «Тузли» за адресою: Березанський р-н, Коблевська сільська рада (4820983500:06:000:0235)» (шифр 013/2020)</t>
  </si>
  <si>
    <t>Заходи з приєднання</t>
  </si>
  <si>
    <t>https://zakupivli.pro/gov/tenders/ua-2024-12-30-009073-a</t>
  </si>
  <si>
    <t>UA-2024-12-30-009073-a</t>
  </si>
  <si>
    <t>https://zakupivli.pro/gov/tenders/ua-2024-12-30-009787-a</t>
  </si>
  <si>
    <t>UA-2024-12-30-009787-a</t>
  </si>
  <si>
    <t>Реконструкція ПЛ-0,4 кВ від КТП-530 в с. Капустяна Балка Вітовського району Миколаївської області (ІП 2025 -1.2.4.1.4)</t>
  </si>
  <si>
    <t>https://zakupivli.pro/gov/tenders/ua-2024-12-31-000209-a/lot-cb1362fdbd434716b244ca83fc779685</t>
  </si>
  <si>
    <t>UA-2024-12-31-000209-a</t>
  </si>
  <si>
    <t>Реконструкція ПЛ-0,4 кВ від ТП6/0,4 кВ №1284 в м. Миколаєві (ф-я «Південна», Центрального округу) (ІП 2025 -1.2.4.1.3)</t>
  </si>
  <si>
    <t>https://zakupivli.pro/gov/tenders/ua-2024-12-31-000469-a/lot-17f3b69d6274408b811085423be93db6</t>
  </si>
  <si>
    <t>UA-2024-12-31-000469-a</t>
  </si>
  <si>
    <t>Реконструкція повітряної лінії 0,4 кВ від ТП-166 по вул. 12 Поздовжня - вул. Челюскінців в м. Миколаїв (ІП 2025 -1.2.4.1.1)</t>
  </si>
  <si>
    <t>https://zakupivli.pro/gov/tenders/ua-2024-12-31-001849-a/lot-c38b38d652974439929b898233dad78f</t>
  </si>
  <si>
    <t>UA-2024-12-31-001849-a</t>
  </si>
  <si>
    <t>https://zakupivli.pro/gov/tenders/ua-2025-01-02-002180-a</t>
  </si>
  <si>
    <t>UA-2025-01-02-002180-a</t>
  </si>
  <si>
    <t>Реконструкція ПЛ-0,4 кВ від КТП 10/0,4кВ №478 в м. Миколаєві (мкр. Варварівка) (ІП 2025 -1.2.4.1.8)</t>
  </si>
  <si>
    <t>https://zakupivli.pro/gov/tenders/ua-2025-01-02-002444-a/lot-6fd9ee9ea04b48a9acf33144d5b29e6b</t>
  </si>
  <si>
    <t>UA-2025-01-02-002444-a</t>
  </si>
  <si>
    <t>Реконструкція ПЛ-0,4 кВ від КТП 10/0,4кВ №334 в м. Миколаєві (мкр. Варварівка) (ІП 2025 -1.2.4.1.9)</t>
  </si>
  <si>
    <t>https://zakupivli.pro/gov/tenders/ua-2025-01-02-003915-a/lot-0353c832c5e542f6ae0a2ccc8e4e150c</t>
  </si>
  <si>
    <t>UA-2025-01-02-003915-a</t>
  </si>
  <si>
    <t>Реконструкція ПЛ-0,4 кВ від КТП 10/0,4кВ №186 в м. Миколаєві (мкр. Варварівка) (ІП 2025 -1.2.4.1.11)</t>
  </si>
  <si>
    <t>https://zakupivli.pro/gov/tenders/ua-2025-01-02-004287-a/lot-2250154aee964b91863590b70e167a86</t>
  </si>
  <si>
    <t>UA-2025-01-02-004287-a</t>
  </si>
  <si>
    <t>https://zakupivli.pro/gov/tenders/ua-2025-01-02-006155-a</t>
  </si>
  <si>
    <t>UA-2025-01-02-006155-a</t>
  </si>
  <si>
    <t>Реконструкція ПЛ-0,4 кВ від КТП 10/0,4кВ №164 в м. Миколаєві (мкр. Варварівка) (ІП 2025 -1.2.4.1.14)</t>
  </si>
  <si>
    <t>https://zakupivli.pro/gov/tenders/ua-2025-01-03-001542-a/lot-3705377754654ab8b408f7633d1c612c</t>
  </si>
  <si>
    <t>UA-2025-01-03-001542-a</t>
  </si>
  <si>
    <t>Реконструкція ПЛ-0,4 кВ від ТП-323 в с. Кам’янка Миколаївського району Миколаївської області (ІП 2025 -1.2.4.1.15)</t>
  </si>
  <si>
    <t>https://zakupivli.pro/gov/tenders/ua-2025-01-03-002504-a/lot-720a3022b06f4a4a82321875213c5c23</t>
  </si>
  <si>
    <t>UA-2025-01-03-002504-a</t>
  </si>
  <si>
    <t>Реконструкція ПЛ-0,4кВ від ТП-718 в м. Миколаєві. (мкр. Варварівка) (ІП 2025 -1.2.4.1.13)</t>
  </si>
  <si>
    <t>https://zakupivli.pro/gov/tenders/ua-2025-01-03-003841-a/lot-e2aadf5f7fb74a05ac016abf6f4f9880</t>
  </si>
  <si>
    <t>UA-2025-01-03-003841-a</t>
  </si>
  <si>
    <t>Онлайн послуга доступу до комплексного обслуговування у системі моніторингу пристроїв спостереження за рухомими об’єктами Cargo Pro 2 (ext)</t>
  </si>
  <si>
    <t>https://zakupivli.pro/gov/tenders/ua-2025-01-06-005474-a/lot-9a26a7845c7b41d39d1bbfc7e235b1fd</t>
  </si>
  <si>
    <t>UA-2025-01-06-005474-a</t>
  </si>
  <si>
    <t>https://zakupivli.pro/gov/tenders/ua-2025-01-06-005603-a/lot-45d1824b1d614744a8a43aa4ec07061d</t>
  </si>
  <si>
    <t>UA-2025-01-06-005603-a</t>
  </si>
  <si>
    <t>Реконструкція ПЛ-0,4 кВ від КТП 10/0,4 кВ №104 в с. Новопетрівське Миколаївського району Миколаївської області (ІП 2025 -1.2.4.1.7)</t>
  </si>
  <si>
    <t>https://zakupivli.pro/gov/tenders/ua-2025-01-07-001938-a/lot-cc3cd0edbabb4d6ba4c3365fc9fd7a23</t>
  </si>
  <si>
    <t>UA-2025-01-07-001938-a</t>
  </si>
  <si>
    <t>Реконструкція повітряної лінії 0,4 кВ від ТП- 611 по вул. Паромний спуск-вул. Гречишникова у м. Миколаїв (ІП 2025 -1.2.4.1.2)</t>
  </si>
  <si>
    <t>https://zakupivli.pro/gov/tenders/ua-2025-01-07-002409-a/lot-de66b68b636a4ea08725839f8cb6c81b</t>
  </si>
  <si>
    <t>UA-2025-01-07-002409-a</t>
  </si>
  <si>
    <t>https://zakupivli.pro/gov/tenders/ua-2025-01-07-006781-a/lot-cd98ee48b0074cf9997d5f3f1a9054d9</t>
  </si>
  <si>
    <t>UA-2025-01-07-006781-a</t>
  </si>
  <si>
    <t>Реконструкція ПЛ-0,4 кВ від КТП 10/0,4кВ №663 в м. Миколаєві (мкр. Варварівка) (ІП 2025 -1.2.4.1.12)</t>
  </si>
  <si>
    <t>https://zakupivli.pro/gov/tenders/ua-2025-01-08-000229-a/lot-bb218f016cf94e8c91b2e5e137d95f4d</t>
  </si>
  <si>
    <t>UA-2025-01-08-000229-a</t>
  </si>
  <si>
    <t>Реконструкція ПЛ-0,4 кВ від МТП 10/0,4кВ №10 в смт Братське Вознесенського району Миколаївської області (ІП 2025 -1.2.4.1.18)</t>
  </si>
  <si>
    <t>https://zakupivli.pro/gov/tenders/ua-2025-01-08-003967-a/lot-fb3d9bb7c5c8417bbc106053ddc3e75d</t>
  </si>
  <si>
    <t>UA-2025-01-08-003967-a</t>
  </si>
  <si>
    <t>Реконструкція ПЛ-0,4 кВ від КТП 10/0,4кВ №40 в смт Братське Вознесенського району Миколаївської області (ІП 2025 -1.2.4.1.19)</t>
  </si>
  <si>
    <t>https://zakupivli.pro/gov/tenders/ua-2025-01-08-007191-a/lot-6d2f04c247aa437d90a37fe600081bea</t>
  </si>
  <si>
    <t>UA-2025-01-08-007191-a</t>
  </si>
  <si>
    <t>https://zakupivli.pro/gov/tenders/ua-2025-01-09-001635-a/lot-01472f31a6ce441cb37c496d837713a7</t>
  </si>
  <si>
    <t>UA-2025-01-09-001635-a</t>
  </si>
  <si>
    <t>Реконструкція ПЛ-0,4 кВ від ТП-47 в м. Новий Буг Миколаївської області (ІП 2025 -1.2.4.1.21)</t>
  </si>
  <si>
    <t>https://zakupivli.pro/gov/tenders/ua-2025-01-09-001740-a/lot-f1470b1075ea45ea8e1c1969eb2a0464</t>
  </si>
  <si>
    <t>UA-2025-01-09-001740-a</t>
  </si>
  <si>
    <t>Реконструкція ПЛ-0,4 кВ від ЗТП 10/0,4 кВ №300 в м. Нова Одеса Миколаївського району Миколаївської області (ІП 2025 -1.2.4.1.6)</t>
  </si>
  <si>
    <t>https://zakupivli.pro/gov/tenders/ua-2025-01-09-005260-a/lot-dbbcd63dec934e769ca8aea2a021438f</t>
  </si>
  <si>
    <t>UA-2025-01-09-005260-a</t>
  </si>
  <si>
    <t>Реконструкція кабельної лінії 0,4 кВ ТП-871 - ШС ж/б. №287 по пр. Богоявленський в м. Миколаєві (ІП 2025 -1.2.4.2.2)</t>
  </si>
  <si>
    <t>https://zakupivli.pro/gov/tenders/ua-2025-01-09-006919-a/lot-a89b559e64a64b5a96cd60c69afceca3</t>
  </si>
  <si>
    <t>UA-2025-01-09-006919-a</t>
  </si>
  <si>
    <t>Послуги з проведення навчання, перевірки знань працівників</t>
  </si>
  <si>
    <t>https://zakupivli.pro/gov/tenders/ua-2025-01-09-008212-a</t>
  </si>
  <si>
    <t>UA-2025-01-09-008212-a</t>
  </si>
  <si>
    <t>Забезпечення виконання технічних умов тимчасового приєднання ТУ 0898 1605 19 2 1 251124 відповідно до проєкту «Електропостачання земельної ділянки для розміщення станції зарядки електромобілів за адресою: м. Миколаїв, вул. Спортивна, 2» (шифр ПГ 632.2024.00-ЕП)</t>
  </si>
  <si>
    <t>https://zakupivli.pro/gov/tenders/ua-2025-01-10-003103-a</t>
  </si>
  <si>
    <t>UA-2025-01-10-003103-a</t>
  </si>
  <si>
    <t>Забезпечення виконання технічних умов тимчасового приєднання ТУ 0876 1557 14 2 1 141124 відповідно до проєкту «Електропостачання нежитлової будівлі за адресою: м. Баштанка, вул. Соборна, б. 129» (шифр ПГ 642.2024.00-ЕП)</t>
  </si>
  <si>
    <t>https://zakupivli.pro/gov/tenders/ua-2025-01-10-004007-a</t>
  </si>
  <si>
    <t>UA-2025-01-10-004007-a</t>
  </si>
  <si>
    <t>Шиноремонтнi послуги, у тому числi шино-монтажнi послуги та послуги з балансування колiс</t>
  </si>
  <si>
    <t>https://zakupivli.pro/gov/tenders/ua-2025-01-10-006584-a</t>
  </si>
  <si>
    <t>UA-2025-01-10-006584-a</t>
  </si>
  <si>
    <t>https://zakupivli.pro/gov/tenders/ua-2025-01-10-007179-a/lot-6fd9ee9ea04b48a9acf33144d5b29e6b</t>
  </si>
  <si>
    <t>UA-2025-01-10-007179-a</t>
  </si>
  <si>
    <t>https://zakupivli.pro/gov/tenders/ua-2025-01-10-007498-a/lot-0353c832c5e542f6ae0a2ccc8e4e150c</t>
  </si>
  <si>
    <t>UA-2025-01-10-007498-a</t>
  </si>
  <si>
    <t>Вакуумний вимикач типу BB/N10-25/1000У2 (NEO CNC) або еквівалент з комплектом адаптації до комірки КСО-272 у комплекті з ТС та РС-80-МР або еквівалент (ІП 2025 – 1.5.4.1)</t>
  </si>
  <si>
    <t>https://zakupivli.pro/gov/tenders/ua-2025-01-10-007624-a/lot-b0beac29c06c45e48d9141ff928c152c</t>
  </si>
  <si>
    <t>UA-2025-01-10-007624-a</t>
  </si>
  <si>
    <t>https://zakupivli.pro/gov/tenders/ua-2025-01-10-007780-a/lot-2250154aee964b91863590b70e167a86</t>
  </si>
  <si>
    <t>UA-2025-01-10-007780-a</t>
  </si>
  <si>
    <t>https://zakupivli.pro/gov/tenders/ua-2025-01-13-001990-a</t>
  </si>
  <si>
    <t>UA-2025-01-13-001990-a</t>
  </si>
  <si>
    <t>Капітальний ремонт будівлі ЗТП-10/0,4 № 320386 (інв.№58052) Казанківської дільниці Баштанського району електричних мереж за адресою: Миколаївська обл., Казанківський район, смт. Казанка, вул. Миру, 198, ДСНС</t>
  </si>
  <si>
    <t>https://zakupivli.pro/gov/tenders/ua-2025-01-13-002912-a</t>
  </si>
  <si>
    <t>UA-2025-01-13-002912-a</t>
  </si>
  <si>
    <t>Капітальний ремонт будівлі ЗТП-10/0,4 № 320344 (інв.№15042) Казанківської дільниці Баштанського району електричних мереж за адресою: Миколаївська обл., Казанківський район, с. Каширівка, вул. Шкільна</t>
  </si>
  <si>
    <t>https://zakupivli.pro/gov/tenders/ua-2025-01-13-003594-a</t>
  </si>
  <si>
    <t>UA-2025-01-13-003594-a</t>
  </si>
  <si>
    <t>https://zakupivli.pro/gov/tenders/ua-2025-01-13-004606-a/lot-bb620aad7a964eddbf156b35d2aae6ac</t>
  </si>
  <si>
    <t>UA-2025-01-13-004606-a</t>
  </si>
  <si>
    <t>Капітальний ремонт будівлі ЗТП-10/0,4 №320309 (інв. №58275) Казанківської дільниці Баштанського району електричних мереж за адресою: Миколаївська обл., Казанківський район, с. Новоданилівка, вул. Вишнивецького</t>
  </si>
  <si>
    <t>https://zakupivli.pro/gov/tenders/ua-2025-01-13-006326-a</t>
  </si>
  <si>
    <t>UA-2025-01-13-006326-a</t>
  </si>
  <si>
    <t>Капітальний ремонт будівлі ЗТП-10/0,4 №320248 (інв. №15040) Казанківської дільниці Баштанського району електричних мереж за адресою: Миколаївська обл., Казанківський район, смт. Казанка, вул. Миру, ЗОШ №2</t>
  </si>
  <si>
    <t>https://zakupivli.pro/gov/tenders/ua-2025-01-13-007463-a</t>
  </si>
  <si>
    <t>UA-2025-01-13-007463-a</t>
  </si>
  <si>
    <t>Капітальний ремонт будівлі ЗТП-10/0,4 №320075 (інв. №58044) Казанківської дільниці Баштанського району електричних мереж за адресою: Миколаївська обл., Казанківський район, смт. Казанка, вул. Миру, 207</t>
  </si>
  <si>
    <t>https://zakupivli.pro/gov/tenders/ua-2025-01-13-008303-a</t>
  </si>
  <si>
    <t>UA-2025-01-13-008303-a</t>
  </si>
  <si>
    <t>Реконструкція ПЛ-0,4 кВ від КТП 10/0,4кВ №43 в смт Братське Вознесенського району Миколаївської області (ІП 2025 -1.2.4.1.20)</t>
  </si>
  <si>
    <t>https://zakupivli.pro/gov/tenders/ua-2025-01-14-000573-a/lot-f65eead89f5244fe8c57ea46933ad7a6</t>
  </si>
  <si>
    <t>UA-2025-01-14-000573-a</t>
  </si>
  <si>
    <t>Реконструкція кабельної лінії 0,4кВ від ТП-480 — Ж/Б №24 по вул. Героїв України в м. Вознесенськ, Миколаївської обл. (ІП 2025 -1.2.4.2.3)</t>
  </si>
  <si>
    <t>https://zakupivli.pro/gov/tenders/ua-2025-01-14-001079-a/lot-92180c5cc95341c2b262f96347a5bc47</t>
  </si>
  <si>
    <t>UA-2025-01-14-001079-a</t>
  </si>
  <si>
    <t xml:space="preserve"> Забезпечення виконання технічних умов тимчасового приєднання 0673-1215-07-2-1-031024 відповідно до проєкту «Електропостачання гаражу за адресою: м. Миколаїв, автогаражне товариство «Заріччя», гараж 345а» (шифр ПГ 546.2024.00-ЕП)
</t>
  </si>
  <si>
    <t>https://zakupivli.pro/gov/tenders/ua-2025-01-14-003961-a</t>
  </si>
  <si>
    <t>UA-2025-01-14-003961-a</t>
  </si>
  <si>
    <t>Реконструкція КЛ-0,4 кВ від ЗТП-744 до Ж/Б №26, №28 по вул. 3 Слобідська, №6 по вул. Колодязна в м. Миколаїв (ІП 2025 -1.2.4.2.1)</t>
  </si>
  <si>
    <t>https://zakupivli.pro/gov/tenders/ua-2025-01-14-007891-a/lot-44444088a0fb414dbf0bf5e37d419089</t>
  </si>
  <si>
    <t>UA-2025-01-14-007891-a</t>
  </si>
  <si>
    <t>Забезпечення виконання технічних умов стандартного приєднання ТУ 000355 300824 1 14 05 1 000000 1 відповідно до проєкту «Електропостачання базової станції за адресою: Миколаївська область, Миколаївський район, с. Матіясове» (шифр ПГ 518.2024.00-ЕП)</t>
  </si>
  <si>
    <t>https://zakupivli.pro/gov/tenders/ua-2025-01-14-008730-a</t>
  </si>
  <si>
    <t>UA-2025-01-14-008730-a</t>
  </si>
  <si>
    <t>Послуги з ремонту та технічного обслуговування автомобілів вітчизняного та іноземного виробництва, а також двигунів СМД, Д 240,243,245</t>
  </si>
  <si>
    <t>https://zakupivli.pro/gov/tenders/ua-2025-01-14-009284-a/lot-706cf5f41a4240c79a7b310b7b95a967</t>
  </si>
  <si>
    <t>UA-2025-01-14-009284-a</t>
  </si>
  <si>
    <t>https://zakupivli.pro/gov/tenders/ua-2025-01-15-000159-a/lot-5d68d1a5206d4b5faaf5b042e82ab979</t>
  </si>
  <si>
    <t>UA-2025-01-15-000159-a</t>
  </si>
  <si>
    <t>Реконструкція ПЛ-0,4 кВ від КТП-231 в с. Капустяна Балка Вітовського району Миколаївської області (ІП 2025 -1.2.4.1.5)</t>
  </si>
  <si>
    <t>https://zakupivli.pro/gov/tenders/ua-2025-01-15-002528-a/lot-42fc17d31be24ec6bbf2582e3ce382d5</t>
  </si>
  <si>
    <t>UA-2025-01-15-002528-a</t>
  </si>
  <si>
    <t>https://zakupivli.pro/gov/tenders/ua-2025-01-15-003814-a</t>
  </si>
  <si>
    <t>UA-2025-01-15-003814-a</t>
  </si>
  <si>
    <t>Реконструкція КЛ-6 кВ від РП-11 до ТП-349 в Центральному районі м. Миколаєва (ІП 2025 -1.2.3.6.2)</t>
  </si>
  <si>
    <t>https://zakupivli.pro/gov/tenders/ua-2025-01-15-003916-a/lot-342032b3ea3e4673aab5d3e2d19506ac</t>
  </si>
  <si>
    <t>UA-2025-01-15-003916-a</t>
  </si>
  <si>
    <t>Забезпечення виконання технічних умов тимчасового приєднання 0897-1630-19-2-1-251124 відповідно до проєкту «Електропостачання нежитлових приміщень за адресою: м. Миколаїв, вул. Соборна, б. 6/3» (шифр ПГ 619.2024.00-ЕП)</t>
  </si>
  <si>
    <t>https://zakupivli.pro/gov/tenders/ua-2025-01-15-005776-a</t>
  </si>
  <si>
    <t>UA-2025-01-15-005776-a</t>
  </si>
  <si>
    <t>Реконструкція кабельної лінії 6 кВ від ТП-883 до ТП-884 к.А, к.Б в Корабельному р-ні м. Миколаєві (ІП 2025 -1.2.3.6.6)</t>
  </si>
  <si>
    <t>https://zakupivli.pro/gov/tenders/ua-2025-01-15-008751-a/lot-d5a5ee7941204735801a9d76a086eeaf</t>
  </si>
  <si>
    <t>UA-2025-01-15-008751-a</t>
  </si>
  <si>
    <t>Забезпечення виконання технічних умов тимчасового приєднання ТУ000524 090924 1 14 19 5 000000 1 відповідно до проєкту «Нове приєднання нежитлових приміщень за адресою: м. Миколаїв, вул. Наваринська, 2/1» (шифр ПГ 0024.2441.00-ЕП)</t>
  </si>
  <si>
    <t>https://zakupivli.pro/gov/tenders/ua-2025-01-15-008997-a</t>
  </si>
  <si>
    <t>UA-2025-01-15-008997-a</t>
  </si>
  <si>
    <t>https://zakupivli.pro/gov/tenders/ua-2025-01-15-011833-a</t>
  </si>
  <si>
    <t>UA-2025-01-15-011833-a</t>
  </si>
  <si>
    <t>Реконструкція КЛ-6 кВ від ПС "Громадянська" до РП-82 Ф61221Б в Центральному районі м. Миколаєва (ІП 2025 -1.2.3.6.4)</t>
  </si>
  <si>
    <t>https://zakupivli.pro/gov/tenders/ua-2025-01-16-003244-a/lot-690c30a4b32446c5a7c60d552f4940bf</t>
  </si>
  <si>
    <t>UA-2025-01-16-003244-a</t>
  </si>
  <si>
    <t>Реконструкція КЛ-6 кВ від РП-74 до ТП-669 ф.741, ф.747  в Інгульському районі м. Миколаєва  (ІП 2025 -1.2.3.6.3)</t>
  </si>
  <si>
    <t>https://zakupivli.pro/gov/tenders/ua-2025-01-16-004360-a/lot-59046d08240a46f29153adb3cdcf859c</t>
  </si>
  <si>
    <t>UA-2025-01-16-004360-a</t>
  </si>
  <si>
    <t>Реконструкція КЛ-6 кВ від ПС "Сухий фонтан" до РП-11 Ф686 в Заводському районі м. Миколаєва (ІП 2025 -1.2.3.6.1)</t>
  </si>
  <si>
    <t>https://zakupivli.pro/gov/tenders/ua-2025-01-16-005808-a/lot-e9ef33c53cd74827b5e80a6e042b4482</t>
  </si>
  <si>
    <t>UA-2025-01-16-005808-a</t>
  </si>
  <si>
    <t>Послуги з надання спеціалізованої гідрометеорологічної інформації</t>
  </si>
  <si>
    <t>https://zakupivli.pro/gov/tenders/ua-2025-01-16-011120-a</t>
  </si>
  <si>
    <t>UA-2025-01-16-011120-a</t>
  </si>
  <si>
    <t>https://zakupivli.pro/gov/tenders/ua-2025-01-17-009108-a/lot-a6de583d67164965b36514269e1e9b7a</t>
  </si>
  <si>
    <t>UA-2025-01-17-009108-a</t>
  </si>
  <si>
    <t>https://zakupivli.pro/gov/tenders/ua-2025-01-20-009657-a/lot-60ee9f903d9246a5aa473f6b673078ce</t>
  </si>
  <si>
    <t>UA-2025-01-20-009657-a</t>
  </si>
  <si>
    <t>https://zakupivli.pro/gov/tenders/ua-2025-01-20-013707-a/lot-cb1362fdbd434716b244ca83fc779685</t>
  </si>
  <si>
    <t>UA-2025-01-20-013707-a</t>
  </si>
  <si>
    <t>https://zakupivli.pro/gov/tenders/ua-2025-01-20-014133-a/lot-17f3b69d6274408b811085423be93db6</t>
  </si>
  <si>
    <t>UA-2025-01-20-014133-a</t>
  </si>
  <si>
    <t>https://zakupivli.pro/gov/tenders/ua-2025-01-20-014509-a/lot-c38b38d652974439929b898233dad78f</t>
  </si>
  <si>
    <t>UA-2025-01-20-014509-a</t>
  </si>
  <si>
    <t>Будівельні суміші</t>
  </si>
  <si>
    <t>https://zakupivli.pro/gov/tenders/ua-2025-01-21-003154-a/lot-2261faa099ac4247b4643a917abdefdf</t>
  </si>
  <si>
    <t>UA-2025-01-21-003154-a</t>
  </si>
  <si>
    <t>https://zakupivli.pro/gov/tenders/ua-2025-01-21-004893-a/lot-608e8f2f3fc64841a1d5900b1111d962</t>
  </si>
  <si>
    <t>UA-2025-01-21-004893-a</t>
  </si>
  <si>
    <t>https://zakupivli.pro/gov/tenders/ua-2025-01-21-006744-a/lot-b28db64eb05e46a39292063d6bf56652</t>
  </si>
  <si>
    <t>UA-2025-01-21-006744-a</t>
  </si>
  <si>
    <t>https://zakupivli.pro/gov/tenders/ua-2025-01-21-010063-a/lot-0e2c9732c83b4b1f8f01eccc0a27eb44</t>
  </si>
  <si>
    <t>UA-2025-01-21-010063-a</t>
  </si>
  <si>
    <t>https://zakupivli.pro/gov/tenders/ua-2025-01-21-010186-a/lot-17a2159dca3a4f4eaa780cef91e33a3f</t>
  </si>
  <si>
    <t>UA-2025-01-21-010186-a</t>
  </si>
  <si>
    <t>https://zakupivli.pro/gov/tenders/ua-2025-01-21-013885-a/lot-f04312cd882c4b02bb032971c455d978</t>
  </si>
  <si>
    <t>UA-2025-01-21-013885-a</t>
  </si>
  <si>
    <t>Послуги з обов’язкового страхування цивільної правової відповідальності власників наземних транспортних засобів</t>
  </si>
  <si>
    <t>https://zakupivli.pro/gov/tenders/ua-2025-01-21-014493-a/lot-ffc113d10aad4d25b4327a2666b59b1a</t>
  </si>
  <si>
    <t>UA-2025-01-21-014493-a</t>
  </si>
  <si>
    <t>https://zakupivli.pro/gov/tenders/ua-2025-01-22-017614-a/lot-b642ae488a634d208f3cda7cd88cce36</t>
  </si>
  <si>
    <t>UA-2025-01-22-017614-a</t>
  </si>
  <si>
    <t>Частини та приладдя до фотокопіювальних апаратів</t>
  </si>
  <si>
    <t>https://zakupivli.pro/gov/tenders/ua-2025-01-23-019116-a/lot-4c5d343420804cf39ef3256fc8351c63</t>
  </si>
  <si>
    <t>UA-2025-01-23-019116-a</t>
  </si>
  <si>
    <t>Послуги з управління побутовими відходами - послуги з захоронення побутових відходів</t>
  </si>
  <si>
    <t xml:space="preserve">м³ </t>
  </si>
  <si>
    <t>https://zakupivli.pro/gov/tenders/ua-2025-01-24-011259-a/lot-8612088fdcb5407dbbb7efdb71c8c2d0</t>
  </si>
  <si>
    <t>UA-2025-01-24-011259-a</t>
  </si>
  <si>
    <t>4.1.1.1, 4.1.1.2,4.1.5.4,4.1.5.5</t>
  </si>
  <si>
    <t xml:space="preserve">6.1.2 </t>
  </si>
  <si>
    <t>6.2.3</t>
  </si>
  <si>
    <t>7.2,7.12</t>
  </si>
  <si>
    <t xml:space="preserve">6.1.1 </t>
  </si>
  <si>
    <t xml:space="preserve"> 6.2.2</t>
  </si>
  <si>
    <t xml:space="preserve"> 3.1.1.1</t>
  </si>
  <si>
    <t>1.2.4.1.17</t>
  </si>
  <si>
    <t>1.2.4.1.16</t>
  </si>
  <si>
    <t>1.2.4.1.10</t>
  </si>
  <si>
    <t>1.2.4.1.4</t>
  </si>
  <si>
    <t>1.2.4.1.3</t>
  </si>
  <si>
    <t>1.2.4.1.1</t>
  </si>
  <si>
    <t>1.2.4.1.8</t>
  </si>
  <si>
    <t>1.2.4.1.9</t>
  </si>
  <si>
    <t>1.2.4.1.11</t>
  </si>
  <si>
    <t>1.2.4.1.14</t>
  </si>
  <si>
    <t>1.2.4.1.15</t>
  </si>
  <si>
    <t>1.2.4.1.13</t>
  </si>
  <si>
    <t>1.2.4.1.7</t>
  </si>
  <si>
    <t>1.2.4.1.2</t>
  </si>
  <si>
    <t>1.2.4.1.12</t>
  </si>
  <si>
    <t>1.2.4.1.18</t>
  </si>
  <si>
    <t>1.2.4.1.19</t>
  </si>
  <si>
    <t>1.2.4.1.21</t>
  </si>
  <si>
    <t>1.2.4.1.6</t>
  </si>
  <si>
    <t xml:space="preserve"> 1.5.4.1</t>
  </si>
  <si>
    <t>1.2.4.1.20</t>
  </si>
  <si>
    <t>1.2.4.1.5</t>
  </si>
  <si>
    <t>питома вартість, тис.грн без ПДВ</t>
  </si>
  <si>
    <t>вартість, тис. грн без ПДВ</t>
  </si>
  <si>
    <t>питома вартість, тис. грн без ПДВ</t>
  </si>
  <si>
    <t>загальна вартість, тис. грн без ПДВ</t>
  </si>
  <si>
    <t>Заміна вікон та дверей будівель</t>
  </si>
  <si>
    <t xml:space="preserve">4.1.5.2 </t>
  </si>
  <si>
    <t xml:space="preserve">Забезпечення виконання технічних умов тимчасового приєднання ТУ 000917 071223 1 14 09 5 000000 1 відповідно до проекту «Збільшення потужності приєднання нежитлової будівлі за адресою: Братський р-н, смт Братське, вул. Миру, б.88» (шифр ПГ 0023.2087.00)           </t>
  </si>
  <si>
    <t>Найменування виробничої програми, згідно з якою   проводиться закупівля (інвестиційна програма, ремонтна програма, заходи з приєднання)</t>
  </si>
  <si>
    <t xml:space="preserve">Ремонт ПС 35-150 кВ
</t>
  </si>
  <si>
    <t>Послуги щодо виконання комплексу геодезичних та землевпорядних робіт з розроблення проєктів землеустрою або технічної документації із землеустрою щодо відведення Замовнику в оренду/сервітут 166 земельних ділянок для обслуговування його відповідних об'єктів, згідно переліку, на території Снігурівської міської територіальної громади, Баштанського району, Миколаївської області</t>
  </si>
  <si>
    <t xml:space="preserve">Ремонт та технічне обслуговування автомобілів </t>
  </si>
  <si>
    <t>Ремонт та технічне обслуговування автомобілів та  двигунів СМД, Д 240,245</t>
  </si>
  <si>
    <t>Ремонт покажчиків пошкоджень «Універсал 911М-7»</t>
  </si>
  <si>
    <t xml:space="preserve">
Ремонтна програма
</t>
  </si>
  <si>
    <t xml:space="preserve">
Ремонтна програма
</t>
  </si>
  <si>
    <t>Асфальтобетонне покриття</t>
  </si>
  <si>
    <t xml:space="preserve">Ремонт приладів покажчиків пошкоджень </t>
  </si>
  <si>
    <t>Гарантійне обслуговування автомобілів MAN</t>
  </si>
  <si>
    <t xml:space="preserve">Ремонтна програма
</t>
  </si>
  <si>
    <t>Ремонт та ТО екскаваторів JCB-3CX</t>
  </si>
  <si>
    <t>Pаміна вікон та дверей</t>
  </si>
  <si>
    <t>Ремонт вимірювача параметрів силових трансформаторів К540-3 № 792</t>
  </si>
  <si>
    <t>Pаміна вікон) ПС Мар'ївка ОПУ (ГЩУ, акумуляторна, допоміжні приміщення)</t>
  </si>
  <si>
    <t>Заміна вікон будівлі виробничого корпусу</t>
  </si>
  <si>
    <t xml:space="preserve">Заміна вікон ПС Центральна будівля ОПУ </t>
  </si>
  <si>
    <t xml:space="preserve">Ремонт блоків високовольтних випробувань БВВ-60/50 кВ ЕТЛ-35К </t>
  </si>
  <si>
    <t>Капітальний ремонт будівлі ЗТП-10/0,4кВ  №108  Первомайської дільниці</t>
  </si>
  <si>
    <t>Капітальний ремонт будівлі ЗТП-10/0,4кВ  №121 Первомайської дільниці</t>
  </si>
  <si>
    <t>Капітальний ремонт будівлі ЗТП-10/0,4кВ № 139 Первомайської дільниці</t>
  </si>
  <si>
    <t>Капітальний ремонт будівлі ЗТП-10/0,4  кВ  №212 Первомайської дільниці</t>
  </si>
  <si>
    <t xml:space="preserve">Капітальний ремонт будівлі ЗТП-10/0,4 кВ  №785 Первомайської дільниці </t>
  </si>
  <si>
    <t>Капітальний ремонт будівлі ЗТП-10/0,4  кВ №961 Первомайської дільниці</t>
  </si>
  <si>
    <t>Капітальний ремонт (заміна дверей) будівлі адміністративної 4-х поверхової</t>
  </si>
  <si>
    <t>Ремонт випробувального трансформатора 100/70 кВ ЕТЛ-35_ЛВ-100.04</t>
  </si>
  <si>
    <t xml:space="preserve">Капітальний ремонт будівлі ЗТП-10/0,4 № 470 Вознесенської дільниці </t>
  </si>
  <si>
    <t>Капітальний ремонт будівлі ЗТП-10/0,4 №180  Вознесенської дільниці</t>
  </si>
  <si>
    <t>Капітальний ремонт будівлі ЗТП-10/0,4 № 490  Вознесенської дільниці</t>
  </si>
  <si>
    <t>Капітальний ремонт будівлі ЗТП-10/0,4 № 410 Вознесенської дільниці</t>
  </si>
  <si>
    <t xml:space="preserve">Капітальний ремонт будівлі ЗТП-10/0,4 кВ №143 Вознесенської дільниці </t>
  </si>
  <si>
    <t>Капітальний ремонт будівлі ЗТП-10/0,4 №527 Вознесенської дільниці</t>
  </si>
  <si>
    <t>Капітальний ремонт будівлі ЗТП-10/0,4 №48 Вознесенської дільниці</t>
  </si>
  <si>
    <t>Капітальний ремонт будівлі ЗТП-10/0,4 № 662 Вознесенської дільниці</t>
  </si>
  <si>
    <t>Капітальний ремонт будівлі ЗТП-10/0,4 №182 Веселинівської дільниці</t>
  </si>
  <si>
    <t>Капітальний ремонт будівлі ЗТП-10/0,4 №298 Веселинівської дільниці</t>
  </si>
  <si>
    <t xml:space="preserve">Капітальний ремонт будівлі ЗТП-10/0,4 №370089 Новоодеської дільниці </t>
  </si>
  <si>
    <t>Капітальний ремонт будівлі ЗТП-10/0,4 №370446 Новоодеської дільниці</t>
  </si>
  <si>
    <t>Капітальний ремонт будівлі ЗТП-10/0,4 №370388 Новоодеської дільниці</t>
  </si>
  <si>
    <t xml:space="preserve">Капітальний ремонт будівлі ЗТП-10/0,4 №370084 Новоодеської дільниці </t>
  </si>
  <si>
    <t>Капітальний ремонт будівлі ЗТП-10/0,4 №370201 Новоодеської дільниці</t>
  </si>
  <si>
    <t>За кошти догора БФ "Червоний Хрест"</t>
  </si>
  <si>
    <t>Капітальний ремонт будівлі ЗТП-10/0,4 №220235 Баштанська дільниця</t>
  </si>
  <si>
    <t>Капітальний ремонт будівлі ЗТП-10/0,4 № 320386 Казанківської дільниці</t>
  </si>
  <si>
    <t xml:space="preserve">Капітальний ремонт будівлі ЗТП-10/0,4 № 320344  Казанківської дільниці </t>
  </si>
  <si>
    <t xml:space="preserve"> Ремонтна програма</t>
  </si>
  <si>
    <t xml:space="preserve">Капітальний ремонт будівлі ЗТП-10/0,4 №320309 Казанківської дільниці </t>
  </si>
  <si>
    <t>Капітальний ремонт будівлі ЗТП-10/0,4 №320248 Казанківської дільниці</t>
  </si>
  <si>
    <t>Капітальний ремонт будівлі ЗТП-10/0,4 №320075 Казанківської дільниці</t>
  </si>
  <si>
    <t xml:space="preserve">Заходи з приєднання
</t>
  </si>
  <si>
    <t xml:space="preserve">
Заходи з приєднання
</t>
  </si>
  <si>
    <t xml:space="preserve"> 
Заходи з приєднання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</si>
</sst>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yy"/>
    <numFmt numFmtId="165" formatCode="dd\.mm\.yyyy"/>
    <numFmt numFmtId="166" formatCode="mmm\.yy"/>
    <numFmt numFmtId="167" formatCode="dd\.mmm"/>
    <numFmt numFmtId="168" formatCode="dd\.mm\.yy;@"/>
    <numFmt numFmtId="169" formatCode="_-* #,##0.00\ _₽_-;\-* #,##0.00\ _₽_-;_-* \-??\ _₽_-;_-@_-"/>
  </numFmts>
  <fonts count="31">
    <font>
      <sz val="10"/>
      <color rgb="FF000000"/>
      <name val="Arial"/>
      <family val="2"/>
      <charset val="204"/>
    </font>
    <font>
      <b/>
      <sz val="10"/>
      <color rgb="FFFFFFFF"/>
      <name val="Arial"/>
      <family val="2"/>
      <charset val="204"/>
    </font>
    <font>
      <b/>
      <sz val="10"/>
      <color rgb="FF000000"/>
      <name val="Arial"/>
      <family val="2"/>
      <charset val="204"/>
    </font>
    <font>
      <sz val="10"/>
      <color rgb="FFCC0000"/>
      <name val="Arial"/>
      <family val="2"/>
      <charset val="204"/>
    </font>
    <font>
      <i/>
      <sz val="10"/>
      <color rgb="FF808080"/>
      <name val="Arial"/>
      <family val="2"/>
      <charset val="204"/>
    </font>
    <font>
      <sz val="10"/>
      <color rgb="FF006600"/>
      <name val="Arial"/>
      <family val="2"/>
      <charset val="204"/>
    </font>
    <font>
      <b/>
      <sz val="18"/>
      <color rgb="FF000000"/>
      <name val="Arial"/>
      <family val="2"/>
      <charset val="204"/>
    </font>
    <font>
      <b/>
      <sz val="24"/>
      <color rgb="FF000000"/>
      <name val="Arial"/>
      <family val="2"/>
      <charset val="204"/>
    </font>
    <font>
      <b/>
      <sz val="12"/>
      <color rgb="FF000000"/>
      <name val="Arial"/>
      <family val="2"/>
      <charset val="204"/>
    </font>
    <font>
      <u/>
      <sz val="10"/>
      <color rgb="FF0000EE"/>
      <name val="Arial"/>
      <family val="2"/>
      <charset val="204"/>
    </font>
    <font>
      <sz val="10"/>
      <color rgb="FF000000"/>
      <name val="Arial Cyr"/>
      <charset val="204"/>
    </font>
    <font>
      <sz val="10"/>
      <color rgb="FF996600"/>
      <name val="Arial"/>
      <family val="2"/>
      <charset val="204"/>
    </font>
    <font>
      <sz val="10"/>
      <color rgb="FF333333"/>
      <name val="Arial"/>
      <family val="2"/>
      <charset val="204"/>
    </font>
    <font>
      <b/>
      <i/>
      <u/>
      <sz val="10"/>
      <color rgb="FF000000"/>
      <name val="Arial"/>
      <family val="2"/>
      <charset val="204"/>
    </font>
    <font>
      <u/>
      <sz val="10"/>
      <color rgb="FF0000FF"/>
      <name val="Arial"/>
      <family val="2"/>
      <charset val="204"/>
    </font>
    <font>
      <u/>
      <sz val="10"/>
      <color rgb="FF0000FF"/>
      <name val="Arial Cyr"/>
      <charset val="204"/>
    </font>
    <font>
      <sz val="10"/>
      <color rgb="FF000000"/>
      <name val="PragmaticaCTT"/>
      <charset val="204"/>
    </font>
    <font>
      <sz val="8"/>
      <color rgb="FF000000"/>
      <name val="Arial"/>
      <family val="2"/>
      <charset val="204"/>
    </font>
    <font>
      <sz val="14"/>
      <color rgb="FF000000"/>
      <name val="Arial"/>
      <family val="2"/>
      <charset val="204"/>
    </font>
    <font>
      <sz val="10"/>
      <color rgb="FF000000"/>
      <name val="Times New Roman"/>
      <family val="1"/>
      <charset val="204"/>
    </font>
    <font>
      <sz val="11"/>
      <color rgb="FF000000"/>
      <name val="Times New Roman"/>
      <family val="1"/>
      <charset val="204"/>
    </font>
    <font>
      <sz val="8"/>
      <color rgb="FF000000"/>
      <name val="Times New Roman"/>
      <family val="1"/>
      <charset val="204"/>
    </font>
    <font>
      <sz val="10"/>
      <color rgb="FF0563C1"/>
      <name val="Arial"/>
      <family val="2"/>
      <charset val="204"/>
    </font>
    <font>
      <sz val="8"/>
      <color rgb="FF0563C1"/>
      <name val="Arial"/>
      <family val="2"/>
      <charset val="204"/>
    </font>
    <font>
      <sz val="10"/>
      <color rgb="FF000000"/>
      <name val="Calibri"/>
      <family val="2"/>
      <charset val="204"/>
    </font>
    <font>
      <sz val="11"/>
      <color rgb="FF000000"/>
      <name val="Arial"/>
      <family val="2"/>
      <charset val="204"/>
    </font>
    <font>
      <sz val="11"/>
      <color rgb="FF242638"/>
      <name val="Arial"/>
      <family val="2"/>
      <charset val="204"/>
    </font>
    <font>
      <sz val="10"/>
      <color rgb="FFC9211E"/>
      <name val="Arial"/>
      <family val="2"/>
      <charset val="204"/>
    </font>
    <font>
      <sz val="10"/>
      <name val="Times New Roman"/>
      <family val="1"/>
      <charset val="204"/>
    </font>
    <font>
      <sz val="10"/>
      <color rgb="FF000000"/>
      <name val="Arial"/>
      <family val="2"/>
      <charset val="204"/>
    </font>
    <font>
      <sz val="8"/>
      <name val="Arial"/>
      <family val="2"/>
      <charset val="204"/>
    </font>
  </fonts>
  <fills count="16">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C9211E"/>
      </patternFill>
    </fill>
    <fill>
      <patternFill patternType="solid">
        <fgColor rgb="FFCCFFCC"/>
        <bgColor rgb="FFCCFFFF"/>
      </patternFill>
    </fill>
    <fill>
      <patternFill patternType="solid">
        <fgColor rgb="FFFFFFCC"/>
        <bgColor rgb="FFFFFFFF"/>
      </patternFill>
    </fill>
    <fill>
      <patternFill patternType="solid">
        <fgColor rgb="FFFFFF00"/>
        <bgColor rgb="FFFFFF00"/>
      </patternFill>
    </fill>
    <fill>
      <patternFill patternType="solid">
        <fgColor rgb="FF00B050"/>
        <bgColor rgb="FF008080"/>
      </patternFill>
    </fill>
    <fill>
      <patternFill patternType="solid">
        <fgColor theme="0"/>
        <bgColor rgb="FF9999FF"/>
      </patternFill>
    </fill>
    <fill>
      <patternFill patternType="solid">
        <fgColor theme="0"/>
        <bgColor rgb="FFFFFF00"/>
      </patternFill>
    </fill>
    <fill>
      <patternFill patternType="solid">
        <fgColor theme="0"/>
        <bgColor rgb="FFFFFFCC"/>
      </patternFill>
    </fill>
    <fill>
      <patternFill patternType="solid">
        <fgColor theme="0"/>
        <bgColor indexed="64"/>
      </patternFill>
    </fill>
    <fill>
      <patternFill patternType="solid">
        <fgColor theme="0"/>
        <bgColor rgb="FFFF9900"/>
      </patternFill>
    </fill>
  </fills>
  <borders count="11">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s>
  <cellStyleXfs count="53">
    <xf numFmtId="0" fontId="0" fillId="0" borderId="0"/>
    <xf numFmtId="169" fontId="29" fillId="0" borderId="0" applyBorder="0" applyProtection="0"/>
    <xf numFmtId="0" fontId="1" fillId="2" borderId="0" applyBorder="0" applyProtection="0"/>
    <xf numFmtId="0" fontId="1" fillId="2" borderId="0" applyBorder="0" applyProtection="0"/>
    <xf numFmtId="0" fontId="1" fillId="3" borderId="0" applyBorder="0" applyProtection="0"/>
    <xf numFmtId="0" fontId="1" fillId="3" borderId="0" applyBorder="0" applyProtection="0"/>
    <xf numFmtId="0" fontId="2" fillId="4" borderId="0" applyBorder="0" applyProtection="0"/>
    <xf numFmtId="0" fontId="2" fillId="4" borderId="0" applyBorder="0" applyProtection="0"/>
    <xf numFmtId="0" fontId="2" fillId="0" borderId="0" applyBorder="0" applyProtection="0"/>
    <xf numFmtId="0" fontId="2" fillId="0" borderId="0" applyBorder="0" applyProtection="0"/>
    <xf numFmtId="0" fontId="3" fillId="5" borderId="0" applyBorder="0" applyProtection="0"/>
    <xf numFmtId="0" fontId="3" fillId="5" borderId="0" applyBorder="0" applyProtection="0"/>
    <xf numFmtId="0" fontId="1" fillId="6" borderId="0" applyBorder="0" applyProtection="0"/>
    <xf numFmtId="0" fontId="1" fillId="6" borderId="0" applyBorder="0" applyProtection="0"/>
    <xf numFmtId="0" fontId="4" fillId="0" borderId="0" applyBorder="0" applyProtection="0"/>
    <xf numFmtId="0" fontId="4" fillId="0" borderId="0" applyBorder="0" applyProtection="0"/>
    <xf numFmtId="0" fontId="5" fillId="7" borderId="0" applyBorder="0" applyProtection="0"/>
    <xf numFmtId="0" fontId="5" fillId="7" borderId="0" applyBorder="0" applyProtection="0"/>
    <xf numFmtId="0" fontId="6" fillId="0" borderId="0" applyBorder="0" applyProtection="0"/>
    <xf numFmtId="0" fontId="6" fillId="0" borderId="0" applyBorder="0" applyProtection="0"/>
    <xf numFmtId="0" fontId="7" fillId="0" borderId="0" applyBorder="0" applyProtection="0"/>
    <xf numFmtId="0" fontId="7" fillId="0" borderId="0" applyBorder="0" applyProtection="0"/>
    <xf numFmtId="0" fontId="8" fillId="0" borderId="0" applyBorder="0" applyProtection="0"/>
    <xf numFmtId="0" fontId="8" fillId="0" borderId="0" applyBorder="0" applyProtection="0"/>
    <xf numFmtId="0" fontId="9" fillId="0" borderId="0" applyBorder="0" applyProtection="0"/>
    <xf numFmtId="0" fontId="9" fillId="0" borderId="0" applyBorder="0" applyProtection="0"/>
    <xf numFmtId="0" fontId="29" fillId="0" borderId="0" applyBorder="0" applyProtection="0"/>
    <xf numFmtId="0" fontId="10" fillId="0" borderId="0" applyBorder="0" applyProtection="0"/>
    <xf numFmtId="0" fontId="10" fillId="0" borderId="0" applyBorder="0" applyProtection="0"/>
    <xf numFmtId="0" fontId="29" fillId="0" borderId="0" applyBorder="0" applyProtection="0"/>
    <xf numFmtId="0" fontId="10" fillId="0" borderId="0" applyBorder="0" applyProtection="0"/>
    <xf numFmtId="0" fontId="29" fillId="0" borderId="0" applyBorder="0" applyProtection="0"/>
    <xf numFmtId="0" fontId="11" fillId="8" borderId="0" applyBorder="0" applyProtection="0"/>
    <xf numFmtId="0" fontId="11" fillId="8" borderId="0" applyBorder="0" applyProtection="0"/>
    <xf numFmtId="0" fontId="12" fillId="8" borderId="1" applyProtection="0"/>
    <xf numFmtId="0" fontId="12" fillId="8" borderId="1" applyProtection="0"/>
    <xf numFmtId="0" fontId="13" fillId="0" borderId="0" applyBorder="0" applyProtection="0"/>
    <xf numFmtId="0" fontId="13" fillId="0" borderId="0" applyBorder="0" applyProtection="0"/>
    <xf numFmtId="0" fontId="29" fillId="0" borderId="0" applyBorder="0" applyProtection="0"/>
    <xf numFmtId="0" fontId="29" fillId="0" borderId="0" applyBorder="0" applyProtection="0"/>
    <xf numFmtId="0" fontId="29" fillId="0" borderId="0" applyBorder="0" applyProtection="0"/>
    <xf numFmtId="0" fontId="29" fillId="0" borderId="0" applyBorder="0" applyProtection="0"/>
    <xf numFmtId="0" fontId="3" fillId="0" borderId="0" applyBorder="0" applyProtection="0"/>
    <xf numFmtId="0" fontId="3" fillId="0" borderId="0" applyBorder="0" applyProtection="0"/>
    <xf numFmtId="0" fontId="14" fillId="0" borderId="0" applyBorder="0" applyProtection="0"/>
    <xf numFmtId="0" fontId="15" fillId="0" borderId="0" applyBorder="0" applyProtection="0"/>
    <xf numFmtId="0" fontId="15" fillId="0" borderId="0" applyBorder="0" applyProtection="0"/>
    <xf numFmtId="0" fontId="14" fillId="0" borderId="0" applyBorder="0" applyProtection="0"/>
    <xf numFmtId="0" fontId="29" fillId="0" borderId="0" applyBorder="0" applyProtection="0"/>
    <xf numFmtId="0" fontId="29" fillId="0" borderId="0" applyBorder="0" applyProtection="0"/>
    <xf numFmtId="0" fontId="29" fillId="0" borderId="0"/>
    <xf numFmtId="0" fontId="16" fillId="0" borderId="0" applyBorder="0" applyProtection="0"/>
    <xf numFmtId="0" fontId="16" fillId="0" borderId="0" applyBorder="0" applyProtection="0"/>
  </cellStyleXfs>
  <cellXfs count="180">
    <xf numFmtId="0" fontId="0" fillId="0" borderId="0" xfId="0"/>
    <xf numFmtId="0" fontId="0" fillId="9" borderId="2" xfId="0" applyFont="1" applyFill="1" applyBorder="1" applyAlignment="1">
      <alignment horizontal="center" vertical="center" wrapText="1"/>
    </xf>
    <xf numFmtId="0" fontId="0" fillId="10" borderId="2" xfId="0" applyFont="1" applyFill="1" applyBorder="1" applyAlignment="1">
      <alignment horizontal="center" vertical="center" wrapText="1"/>
    </xf>
    <xf numFmtId="0" fontId="0" fillId="11" borderId="2" xfId="0" applyFont="1" applyFill="1" applyBorder="1" applyAlignment="1">
      <alignment vertical="center"/>
    </xf>
    <xf numFmtId="0" fontId="0" fillId="11" borderId="2" xfId="0" applyFill="1" applyBorder="1" applyAlignment="1">
      <alignment horizontal="right" vertical="center"/>
    </xf>
    <xf numFmtId="2" fontId="0" fillId="11" borderId="2" xfId="0" applyNumberFormat="1" applyFill="1" applyBorder="1" applyAlignment="1">
      <alignment horizontal="right" vertical="center"/>
    </xf>
    <xf numFmtId="0" fontId="17" fillId="11" borderId="2" xfId="0" applyFont="1" applyFill="1" applyBorder="1" applyAlignment="1">
      <alignment vertical="center" wrapText="1"/>
    </xf>
    <xf numFmtId="14" fontId="0" fillId="11" borderId="2" xfId="0" applyNumberFormat="1" applyFill="1" applyBorder="1" applyAlignment="1">
      <alignment vertical="center"/>
    </xf>
    <xf numFmtId="4" fontId="0" fillId="11" borderId="2" xfId="0" applyNumberFormat="1" applyFill="1" applyBorder="1" applyAlignment="1">
      <alignment horizontal="right" vertical="center"/>
    </xf>
    <xf numFmtId="0" fontId="0" fillId="11" borderId="2" xfId="0" applyFill="1" applyBorder="1"/>
    <xf numFmtId="0" fontId="0" fillId="12" borderId="2" xfId="0" applyFont="1" applyFill="1" applyBorder="1"/>
    <xf numFmtId="0" fontId="0" fillId="12" borderId="2" xfId="0" applyFont="1" applyFill="1" applyBorder="1" applyAlignment="1">
      <alignment wrapText="1"/>
    </xf>
    <xf numFmtId="0" fontId="0" fillId="12" borderId="2" xfId="0" applyFont="1" applyFill="1" applyBorder="1" applyAlignment="1">
      <alignment horizontal="center" vertical="center" wrapText="1"/>
    </xf>
    <xf numFmtId="0" fontId="0" fillId="12" borderId="2" xfId="0" applyFill="1" applyBorder="1" applyAlignment="1">
      <alignment horizontal="right" vertical="center"/>
    </xf>
    <xf numFmtId="0" fontId="0" fillId="12" borderId="2" xfId="0" applyFill="1" applyBorder="1" applyAlignment="1">
      <alignment vertical="center"/>
    </xf>
    <xf numFmtId="0" fontId="14" fillId="12" borderId="2" xfId="44" applyFont="1" applyFill="1" applyBorder="1" applyAlignment="1" applyProtection="1">
      <alignment vertical="center" wrapText="1"/>
    </xf>
    <xf numFmtId="14" fontId="0" fillId="12" borderId="2" xfId="0" applyNumberFormat="1" applyFill="1" applyBorder="1" applyAlignment="1">
      <alignment vertical="center" wrapText="1"/>
    </xf>
    <xf numFmtId="4" fontId="0" fillId="12" borderId="2" xfId="0" applyNumberFormat="1" applyFill="1" applyBorder="1" applyAlignment="1">
      <alignment horizontal="center" vertical="center"/>
    </xf>
    <xf numFmtId="0" fontId="17" fillId="12" borderId="2" xfId="0" applyFont="1" applyFill="1" applyBorder="1" applyAlignment="1">
      <alignment vertical="center" wrapText="1"/>
    </xf>
    <xf numFmtId="0" fontId="0" fillId="13" borderId="2" xfId="0" applyFill="1" applyBorder="1"/>
    <xf numFmtId="0" fontId="0" fillId="13" borderId="2" xfId="0" applyFill="1" applyBorder="1" applyAlignment="1">
      <alignment wrapText="1"/>
    </xf>
    <xf numFmtId="0" fontId="0" fillId="13" borderId="2" xfId="0" applyFill="1" applyBorder="1" applyAlignment="1">
      <alignment horizontal="center" vertical="center"/>
    </xf>
    <xf numFmtId="0" fontId="0" fillId="13" borderId="2" xfId="0" applyFont="1" applyFill="1" applyBorder="1" applyAlignment="1">
      <alignment horizontal="center" vertical="center" wrapText="1"/>
    </xf>
    <xf numFmtId="0" fontId="0" fillId="13" borderId="2" xfId="0" applyFill="1" applyBorder="1" applyAlignment="1">
      <alignment horizontal="right" vertical="center"/>
    </xf>
    <xf numFmtId="169" fontId="0" fillId="13" borderId="2" xfId="1" applyFont="1" applyFill="1" applyBorder="1" applyAlignment="1" applyProtection="1">
      <alignment horizontal="right" vertical="center"/>
    </xf>
    <xf numFmtId="0" fontId="0" fillId="13" borderId="2" xfId="0" applyFill="1" applyBorder="1" applyAlignment="1">
      <alignment vertical="center"/>
    </xf>
    <xf numFmtId="0" fontId="17" fillId="13" borderId="2" xfId="0" applyFont="1" applyFill="1" applyBorder="1" applyAlignment="1">
      <alignment vertical="center" wrapText="1"/>
    </xf>
    <xf numFmtId="14" fontId="0" fillId="13" borderId="2" xfId="0" applyNumberFormat="1" applyFill="1" applyBorder="1" applyAlignment="1">
      <alignment vertical="center" wrapText="1"/>
    </xf>
    <xf numFmtId="4" fontId="0" fillId="13" borderId="2" xfId="0" applyNumberFormat="1" applyFont="1" applyFill="1" applyBorder="1" applyAlignment="1">
      <alignment horizontal="center" vertical="center"/>
    </xf>
    <xf numFmtId="14" fontId="0" fillId="13" borderId="2" xfId="0" applyNumberFormat="1" applyFill="1" applyBorder="1" applyAlignment="1">
      <alignment vertical="center"/>
    </xf>
    <xf numFmtId="4" fontId="0" fillId="13" borderId="2" xfId="0" applyNumberFormat="1" applyFill="1" applyBorder="1" applyAlignment="1">
      <alignment horizontal="right" vertical="center"/>
    </xf>
    <xf numFmtId="0" fontId="14" fillId="13" borderId="2" xfId="44" applyFont="1" applyFill="1" applyBorder="1" applyAlignment="1" applyProtection="1">
      <alignment vertical="center" wrapText="1"/>
    </xf>
    <xf numFmtId="4" fontId="0" fillId="12" borderId="2" xfId="0" applyNumberFormat="1" applyFill="1" applyBorder="1" applyAlignment="1">
      <alignment horizontal="right" vertical="center"/>
    </xf>
    <xf numFmtId="0" fontId="0" fillId="13" borderId="0" xfId="0" applyFill="1" applyAlignment="1">
      <alignment horizontal="center" vertical="center"/>
    </xf>
    <xf numFmtId="0" fontId="0" fillId="13" borderId="0" xfId="0" applyFill="1"/>
    <xf numFmtId="0" fontId="0" fillId="13" borderId="0" xfId="0" applyFill="1" applyAlignment="1">
      <alignment horizontal="center"/>
    </xf>
    <xf numFmtId="14" fontId="0" fillId="12" borderId="2" xfId="0" applyNumberFormat="1" applyFill="1" applyBorder="1" applyAlignment="1">
      <alignment vertical="center"/>
    </xf>
    <xf numFmtId="0" fontId="0" fillId="13" borderId="2" xfId="0" applyFill="1" applyBorder="1" applyAlignment="1">
      <alignment vertical="center" wrapText="1"/>
    </xf>
    <xf numFmtId="169" fontId="0" fillId="13" borderId="2" xfId="1" applyFont="1" applyFill="1" applyBorder="1" applyAlignment="1" applyProtection="1">
      <alignment horizontal="center" vertical="center"/>
    </xf>
    <xf numFmtId="0" fontId="0" fillId="14" borderId="2" xfId="0" applyFill="1" applyBorder="1" applyAlignment="1">
      <alignment horizontal="right" vertical="center"/>
    </xf>
    <xf numFmtId="0" fontId="0" fillId="14" borderId="2" xfId="0" applyFill="1" applyBorder="1" applyAlignment="1">
      <alignment vertical="center"/>
    </xf>
    <xf numFmtId="0" fontId="17" fillId="14" borderId="2" xfId="0" applyFont="1" applyFill="1" applyBorder="1" applyAlignment="1">
      <alignment vertical="center" wrapText="1"/>
    </xf>
    <xf numFmtId="14" fontId="0" fillId="14" borderId="2" xfId="0" applyNumberFormat="1" applyFill="1" applyBorder="1" applyAlignment="1">
      <alignment vertical="center" wrapText="1"/>
    </xf>
    <xf numFmtId="0" fontId="0" fillId="13" borderId="0" xfId="0" applyFill="1" applyAlignment="1">
      <alignment vertical="center"/>
    </xf>
    <xf numFmtId="0" fontId="0" fillId="13" borderId="0" xfId="0" applyFill="1" applyAlignment="1">
      <alignment horizontal="right" vertical="center"/>
    </xf>
    <xf numFmtId="0" fontId="0" fillId="13" borderId="0" xfId="0" applyFill="1" applyAlignment="1">
      <alignment horizontal="right"/>
    </xf>
    <xf numFmtId="0" fontId="17" fillId="13" borderId="0" xfId="0" applyFont="1" applyFill="1" applyAlignment="1">
      <alignment vertical="center"/>
    </xf>
    <xf numFmtId="0" fontId="17" fillId="13" borderId="0" xfId="0" applyFont="1" applyFill="1"/>
    <xf numFmtId="4" fontId="0" fillId="13" borderId="0" xfId="0" applyNumberFormat="1" applyFill="1" applyAlignment="1">
      <alignment horizontal="right" vertical="center"/>
    </xf>
    <xf numFmtId="0" fontId="0" fillId="14" borderId="0" xfId="0" applyFill="1"/>
    <xf numFmtId="0" fontId="0" fillId="13" borderId="2" xfId="0" applyFill="1" applyBorder="1" applyAlignment="1">
      <alignment horizontal="right" vertical="center" wrapText="1"/>
    </xf>
    <xf numFmtId="4" fontId="19" fillId="13" borderId="2" xfId="0" applyNumberFormat="1" applyFont="1" applyFill="1" applyBorder="1" applyAlignment="1">
      <alignment horizontal="right" vertical="center" wrapText="1"/>
    </xf>
    <xf numFmtId="4" fontId="0" fillId="13" borderId="2" xfId="0" applyNumberFormat="1" applyFill="1" applyBorder="1" applyAlignment="1">
      <alignment horizontal="right" vertical="center" wrapText="1"/>
    </xf>
    <xf numFmtId="4" fontId="19" fillId="13" borderId="2" xfId="0" applyNumberFormat="1" applyFont="1" applyFill="1" applyBorder="1" applyAlignment="1">
      <alignment vertical="center" wrapText="1"/>
    </xf>
    <xf numFmtId="4" fontId="24" fillId="13" borderId="2" xfId="0" applyNumberFormat="1" applyFont="1" applyFill="1" applyBorder="1" applyAlignment="1">
      <alignment horizontal="right" vertical="center" wrapText="1"/>
    </xf>
    <xf numFmtId="0" fontId="19" fillId="13" borderId="2" xfId="0" applyFont="1" applyFill="1" applyBorder="1" applyAlignment="1">
      <alignment horizontal="right" vertical="center" wrapText="1"/>
    </xf>
    <xf numFmtId="0" fontId="0" fillId="13" borderId="2" xfId="0" applyFill="1" applyBorder="1" applyAlignment="1">
      <alignment horizontal="center" wrapText="1"/>
    </xf>
    <xf numFmtId="0" fontId="19" fillId="13" borderId="2" xfId="0" applyFont="1" applyFill="1" applyBorder="1" applyAlignment="1">
      <alignment horizontal="center" vertical="center" wrapText="1"/>
    </xf>
    <xf numFmtId="0" fontId="0" fillId="13" borderId="2" xfId="0" applyFill="1" applyBorder="1" applyAlignment="1">
      <alignment horizontal="center"/>
    </xf>
    <xf numFmtId="0" fontId="0" fillId="13" borderId="3" xfId="0" applyFont="1" applyFill="1" applyBorder="1" applyAlignment="1">
      <alignment horizontal="center"/>
    </xf>
    <xf numFmtId="4" fontId="19" fillId="13" borderId="2" xfId="0" applyNumberFormat="1" applyFont="1" applyFill="1" applyBorder="1" applyAlignment="1">
      <alignment wrapText="1"/>
    </xf>
    <xf numFmtId="0" fontId="19" fillId="13" borderId="2" xfId="0" applyFont="1" applyFill="1" applyBorder="1" applyAlignment="1">
      <alignment wrapText="1"/>
    </xf>
    <xf numFmtId="0" fontId="19" fillId="13" borderId="2" xfId="0" applyFont="1" applyFill="1" applyBorder="1" applyAlignment="1">
      <alignment vertical="center" wrapText="1"/>
    </xf>
    <xf numFmtId="0" fontId="0" fillId="13" borderId="4" xfId="0" applyFont="1" applyFill="1" applyBorder="1" applyAlignment="1">
      <alignment horizontal="center" vertical="center"/>
    </xf>
    <xf numFmtId="4" fontId="0" fillId="13" borderId="2" xfId="0" applyNumberFormat="1" applyFont="1" applyFill="1" applyBorder="1" applyAlignment="1">
      <alignment vertical="center"/>
    </xf>
    <xf numFmtId="4" fontId="0" fillId="13" borderId="2" xfId="0" applyNumberFormat="1" applyFill="1" applyBorder="1"/>
    <xf numFmtId="0" fontId="0" fillId="13" borderId="2" xfId="50" applyFont="1" applyFill="1" applyBorder="1" applyAlignment="1">
      <alignment horizontal="center" vertical="center"/>
    </xf>
    <xf numFmtId="4" fontId="0" fillId="13" borderId="2" xfId="0" applyNumberFormat="1" applyFont="1" applyFill="1" applyBorder="1" applyAlignment="1">
      <alignment horizontal="center" vertical="center" wrapText="1"/>
    </xf>
    <xf numFmtId="0" fontId="0" fillId="13" borderId="0" xfId="0" applyFill="1" applyAlignment="1">
      <alignment horizontal="center" vertical="center" wrapText="1"/>
    </xf>
    <xf numFmtId="0" fontId="0" fillId="13" borderId="2" xfId="0" applyFont="1" applyFill="1" applyBorder="1" applyAlignment="1">
      <alignment horizontal="center" vertical="center"/>
    </xf>
    <xf numFmtId="0" fontId="0" fillId="13" borderId="2" xfId="0" applyFont="1" applyFill="1" applyBorder="1" applyAlignment="1">
      <alignment horizontal="center"/>
    </xf>
    <xf numFmtId="0" fontId="20" fillId="13" borderId="2" xfId="0" applyFont="1" applyFill="1" applyBorder="1" applyAlignment="1">
      <alignment horizontal="center" vertical="center" wrapText="1"/>
    </xf>
    <xf numFmtId="164" fontId="0" fillId="13" borderId="2" xfId="0" applyNumberFormat="1" applyFill="1" applyBorder="1" applyAlignment="1">
      <alignment horizontal="center" vertical="center" wrapText="1"/>
    </xf>
    <xf numFmtId="0" fontId="21" fillId="13" borderId="2" xfId="0" applyFont="1" applyFill="1" applyBorder="1" applyAlignment="1">
      <alignment horizontal="center" vertical="center" wrapText="1"/>
    </xf>
    <xf numFmtId="0" fontId="22" fillId="13" borderId="2" xfId="44" applyFont="1" applyFill="1" applyBorder="1" applyAlignment="1" applyProtection="1">
      <alignment vertical="center" wrapText="1"/>
    </xf>
    <xf numFmtId="164" fontId="0" fillId="13" borderId="2" xfId="0" applyNumberFormat="1" applyFill="1" applyBorder="1" applyAlignment="1">
      <alignment vertical="center"/>
    </xf>
    <xf numFmtId="164" fontId="17" fillId="13" borderId="2" xfId="0" applyNumberFormat="1" applyFont="1" applyFill="1" applyBorder="1" applyAlignment="1">
      <alignment vertical="center" wrapText="1"/>
    </xf>
    <xf numFmtId="164" fontId="0" fillId="13" borderId="2" xfId="0" applyNumberFormat="1" applyFill="1" applyBorder="1" applyAlignment="1">
      <alignment horizontal="center" vertical="center"/>
    </xf>
    <xf numFmtId="0" fontId="17" fillId="13" borderId="2" xfId="0" applyFont="1" applyFill="1" applyBorder="1" applyAlignment="1">
      <alignment wrapText="1"/>
    </xf>
    <xf numFmtId="0" fontId="21" fillId="13" borderId="2" xfId="0" applyFont="1" applyFill="1" applyBorder="1" applyAlignment="1">
      <alignment vertical="center" wrapText="1"/>
    </xf>
    <xf numFmtId="164" fontId="19" fillId="13" borderId="2" xfId="0" applyNumberFormat="1" applyFont="1" applyFill="1" applyBorder="1" applyAlignment="1">
      <alignment horizontal="center" vertical="center"/>
    </xf>
    <xf numFmtId="0" fontId="23" fillId="13" borderId="2" xfId="44" applyFont="1" applyFill="1" applyBorder="1" applyAlignment="1" applyProtection="1">
      <alignment vertical="center" wrapText="1"/>
    </xf>
    <xf numFmtId="4" fontId="19" fillId="13" borderId="2" xfId="0" applyNumberFormat="1" applyFont="1" applyFill="1" applyBorder="1" applyAlignment="1">
      <alignment horizontal="center" vertical="center" wrapText="1"/>
    </xf>
    <xf numFmtId="0" fontId="17" fillId="13" borderId="2" xfId="0" applyFont="1" applyFill="1" applyBorder="1" applyAlignment="1">
      <alignment horizontal="left" vertical="center" wrapText="1"/>
    </xf>
    <xf numFmtId="0" fontId="19" fillId="13" borderId="2" xfId="0" applyFont="1" applyFill="1" applyBorder="1" applyAlignment="1">
      <alignment horizontal="center" wrapText="1"/>
    </xf>
    <xf numFmtId="0" fontId="17" fillId="13" borderId="2" xfId="0" applyFont="1" applyFill="1" applyBorder="1" applyAlignment="1">
      <alignment horizontal="center" vertical="center" wrapText="1"/>
    </xf>
    <xf numFmtId="164" fontId="0" fillId="13" borderId="2" xfId="0" applyNumberFormat="1" applyFill="1" applyBorder="1" applyAlignment="1">
      <alignment horizontal="left" vertical="center"/>
    </xf>
    <xf numFmtId="0" fontId="25" fillId="13" borderId="2" xfId="0" applyFont="1" applyFill="1" applyBorder="1" applyAlignment="1">
      <alignment horizontal="center" vertical="center" wrapText="1"/>
    </xf>
    <xf numFmtId="164" fontId="19" fillId="13" borderId="2" xfId="0" applyNumberFormat="1" applyFont="1" applyFill="1" applyBorder="1" applyAlignment="1">
      <alignment vertical="center" wrapText="1"/>
    </xf>
    <xf numFmtId="4" fontId="21" fillId="13" borderId="2" xfId="0" applyNumberFormat="1" applyFont="1" applyFill="1" applyBorder="1" applyAlignment="1">
      <alignment horizontal="center" vertical="center" wrapText="1"/>
    </xf>
    <xf numFmtId="0" fontId="20" fillId="13" borderId="2" xfId="0" applyFont="1" applyFill="1" applyBorder="1" applyAlignment="1">
      <alignment horizontal="left" vertical="center" wrapText="1"/>
    </xf>
    <xf numFmtId="0" fontId="21" fillId="13" borderId="2" xfId="0" applyFont="1" applyFill="1" applyBorder="1" applyAlignment="1">
      <alignment wrapText="1"/>
    </xf>
    <xf numFmtId="0" fontId="17" fillId="13" borderId="2" xfId="0" applyFont="1" applyFill="1" applyBorder="1" applyAlignment="1">
      <alignment horizontal="left" wrapText="1"/>
    </xf>
    <xf numFmtId="164" fontId="0" fillId="13" borderId="2" xfId="0" applyNumberFormat="1" applyFill="1" applyBorder="1" applyAlignment="1">
      <alignment vertical="center" wrapText="1"/>
    </xf>
    <xf numFmtId="0" fontId="23" fillId="13" borderId="2" xfId="44" applyFont="1" applyFill="1" applyBorder="1" applyAlignment="1" applyProtection="1">
      <alignment horizontal="center" vertical="center" wrapText="1"/>
    </xf>
    <xf numFmtId="0" fontId="0" fillId="13" borderId="3" xfId="0" applyFill="1" applyBorder="1"/>
    <xf numFmtId="0" fontId="0" fillId="13" borderId="0" xfId="0" applyFill="1" applyBorder="1"/>
    <xf numFmtId="164" fontId="19" fillId="13" borderId="2" xfId="0" applyNumberFormat="1" applyFont="1" applyFill="1" applyBorder="1" applyAlignment="1">
      <alignment horizontal="center" vertical="center" wrapText="1"/>
    </xf>
    <xf numFmtId="4" fontId="19" fillId="13" borderId="2" xfId="0" applyNumberFormat="1" applyFont="1" applyFill="1" applyBorder="1" applyAlignment="1">
      <alignment horizontal="right" vertical="center"/>
    </xf>
    <xf numFmtId="164" fontId="0" fillId="13" borderId="2" xfId="0" applyNumberFormat="1" applyFill="1" applyBorder="1"/>
    <xf numFmtId="0" fontId="0" fillId="13" borderId="5" xfId="0" applyFill="1" applyBorder="1"/>
    <xf numFmtId="0" fontId="0" fillId="13" borderId="6" xfId="0" applyFill="1" applyBorder="1"/>
    <xf numFmtId="168" fontId="19" fillId="13" borderId="2" xfId="0" applyNumberFormat="1" applyFont="1" applyFill="1" applyBorder="1" applyAlignment="1">
      <alignment vertical="center" wrapText="1"/>
    </xf>
    <xf numFmtId="168" fontId="12" fillId="13" borderId="2" xfId="0" applyNumberFormat="1" applyFont="1" applyFill="1" applyBorder="1" applyAlignment="1">
      <alignment horizontal="center" vertical="center"/>
    </xf>
    <xf numFmtId="164" fontId="19" fillId="13" borderId="2" xfId="0" applyNumberFormat="1" applyFont="1" applyFill="1" applyBorder="1" applyAlignment="1">
      <alignment wrapText="1"/>
    </xf>
    <xf numFmtId="0" fontId="23" fillId="13" borderId="2" xfId="44" applyFont="1" applyFill="1" applyBorder="1" applyAlignment="1" applyProtection="1">
      <alignment wrapText="1"/>
    </xf>
    <xf numFmtId="4" fontId="17" fillId="13" borderId="2" xfId="0" applyNumberFormat="1" applyFont="1" applyFill="1" applyBorder="1" applyAlignment="1">
      <alignment horizontal="left" vertical="center" wrapText="1"/>
    </xf>
    <xf numFmtId="4" fontId="17" fillId="13" borderId="2" xfId="0" applyNumberFormat="1" applyFont="1" applyFill="1" applyBorder="1" applyAlignment="1">
      <alignment wrapText="1"/>
    </xf>
    <xf numFmtId="4" fontId="19" fillId="13" borderId="2" xfId="0" applyNumberFormat="1" applyFont="1" applyFill="1" applyBorder="1"/>
    <xf numFmtId="0" fontId="23" fillId="13" borderId="2" xfId="44" applyFont="1" applyFill="1" applyBorder="1" applyAlignment="1" applyProtection="1">
      <alignment horizontal="left" vertical="center" wrapText="1"/>
    </xf>
    <xf numFmtId="0" fontId="0" fillId="13" borderId="2" xfId="0" applyFont="1" applyFill="1" applyBorder="1" applyAlignment="1">
      <alignment vertical="center"/>
    </xf>
    <xf numFmtId="0" fontId="0" fillId="13" borderId="2" xfId="0" applyFont="1" applyFill="1" applyBorder="1" applyAlignment="1">
      <alignment vertical="center" wrapText="1"/>
    </xf>
    <xf numFmtId="0" fontId="0" fillId="13" borderId="2" xfId="0" applyFill="1" applyBorder="1" applyAlignment="1">
      <alignment horizontal="center" vertical="center" wrapText="1"/>
    </xf>
    <xf numFmtId="0" fontId="0" fillId="13" borderId="2" xfId="0" applyFont="1" applyFill="1" applyBorder="1" applyAlignment="1">
      <alignment horizontal="center" wrapText="1"/>
    </xf>
    <xf numFmtId="164" fontId="0" fillId="13" borderId="2" xfId="0" applyNumberFormat="1" applyFont="1" applyFill="1" applyBorder="1" applyAlignment="1">
      <alignment horizontal="center" vertical="center"/>
    </xf>
    <xf numFmtId="4" fontId="21" fillId="13" borderId="2" xfId="0" applyNumberFormat="1" applyFont="1" applyFill="1" applyBorder="1" applyAlignment="1">
      <alignment vertical="center" wrapText="1"/>
    </xf>
    <xf numFmtId="164" fontId="19" fillId="13" borderId="2" xfId="0" applyNumberFormat="1" applyFont="1" applyFill="1" applyBorder="1" applyAlignment="1">
      <alignment vertical="center"/>
    </xf>
    <xf numFmtId="164" fontId="19" fillId="13" borderId="2" xfId="0" applyNumberFormat="1" applyFont="1" applyFill="1" applyBorder="1"/>
    <xf numFmtId="0" fontId="0" fillId="13" borderId="2" xfId="0" applyFont="1" applyFill="1" applyBorder="1" applyAlignment="1">
      <alignment wrapText="1"/>
    </xf>
    <xf numFmtId="0" fontId="0" fillId="13" borderId="2" xfId="0" applyFont="1" applyFill="1" applyBorder="1" applyAlignment="1">
      <alignment horizontal="left"/>
    </xf>
    <xf numFmtId="0" fontId="0" fillId="13" borderId="0" xfId="0" applyFill="1" applyAlignment="1">
      <alignment horizontal="left"/>
    </xf>
    <xf numFmtId="168" fontId="26" fillId="13" borderId="2" xfId="0" applyNumberFormat="1" applyFont="1" applyFill="1" applyBorder="1" applyAlignment="1">
      <alignment vertical="center"/>
    </xf>
    <xf numFmtId="14" fontId="0" fillId="13" borderId="2" xfId="0" applyNumberFormat="1" applyFont="1" applyFill="1" applyBorder="1" applyAlignment="1">
      <alignment horizontal="center" vertical="center"/>
    </xf>
    <xf numFmtId="0" fontId="0" fillId="13" borderId="9" xfId="0" applyFill="1" applyBorder="1"/>
    <xf numFmtId="0" fontId="25" fillId="13" borderId="2" xfId="0" applyFont="1" applyFill="1" applyBorder="1" applyAlignment="1">
      <alignment horizontal="left" vertical="center" wrapText="1"/>
    </xf>
    <xf numFmtId="0" fontId="19" fillId="13" borderId="2" xfId="0" applyFont="1" applyFill="1" applyBorder="1" applyAlignment="1">
      <alignment horizontal="left" vertical="center" wrapText="1"/>
    </xf>
    <xf numFmtId="0" fontId="27" fillId="13" borderId="2" xfId="0" applyFont="1" applyFill="1" applyBorder="1" applyAlignment="1">
      <alignment horizontal="left" vertical="center" wrapText="1"/>
    </xf>
    <xf numFmtId="0" fontId="0" fillId="13" borderId="2" xfId="0" applyFill="1" applyBorder="1" applyAlignment="1">
      <alignment horizontal="left" vertical="center"/>
    </xf>
    <xf numFmtId="0" fontId="0" fillId="13" borderId="2" xfId="0" applyFill="1" applyBorder="1" applyAlignment="1">
      <alignment horizontal="left" vertical="center" wrapText="1"/>
    </xf>
    <xf numFmtId="0" fontId="0" fillId="13" borderId="2" xfId="0" applyFill="1" applyBorder="1" applyAlignment="1">
      <alignment horizontal="left" wrapText="1"/>
    </xf>
    <xf numFmtId="4" fontId="0" fillId="13" borderId="2" xfId="0" applyNumberFormat="1" applyFill="1" applyBorder="1" applyAlignment="1">
      <alignment horizontal="left" vertical="center" wrapText="1"/>
    </xf>
    <xf numFmtId="0" fontId="0" fillId="11" borderId="2" xfId="0" applyFont="1" applyFill="1" applyBorder="1" applyAlignment="1">
      <alignment horizontal="left" vertical="center" wrapText="1"/>
    </xf>
    <xf numFmtId="0" fontId="0" fillId="12" borderId="2" xfId="0" applyFont="1" applyFill="1" applyBorder="1" applyAlignment="1">
      <alignment horizontal="left" wrapText="1"/>
    </xf>
    <xf numFmtId="0" fontId="0" fillId="13" borderId="2" xfId="0" applyFill="1" applyBorder="1" applyAlignment="1">
      <alignment horizontal="left"/>
    </xf>
    <xf numFmtId="0" fontId="0" fillId="12" borderId="2" xfId="0" applyFont="1" applyFill="1" applyBorder="1" applyAlignment="1">
      <alignment horizontal="left"/>
    </xf>
    <xf numFmtId="0" fontId="0" fillId="12" borderId="2" xfId="0" applyFill="1" applyBorder="1" applyAlignment="1">
      <alignment horizontal="left" vertical="center"/>
    </xf>
    <xf numFmtId="0" fontId="0" fillId="13" borderId="2" xfId="0" applyFont="1" applyFill="1" applyBorder="1" applyAlignment="1">
      <alignment horizontal="center" vertical="center" wrapText="1"/>
    </xf>
    <xf numFmtId="0" fontId="0" fillId="14" borderId="2" xfId="0" applyFont="1" applyFill="1" applyBorder="1" applyAlignment="1">
      <alignment wrapText="1"/>
    </xf>
    <xf numFmtId="0" fontId="0" fillId="13" borderId="2" xfId="0" applyFont="1" applyFill="1" applyBorder="1" applyAlignment="1">
      <alignment horizontal="center" vertical="center" wrapText="1"/>
    </xf>
    <xf numFmtId="0" fontId="0" fillId="13" borderId="2" xfId="0" applyFont="1" applyFill="1" applyBorder="1" applyAlignment="1">
      <alignment horizontal="left" vertical="center" wrapText="1"/>
    </xf>
    <xf numFmtId="0" fontId="0" fillId="13" borderId="2" xfId="0" applyFont="1" applyFill="1" applyBorder="1" applyAlignment="1">
      <alignment horizontal="center" vertical="center" wrapText="1"/>
    </xf>
    <xf numFmtId="0" fontId="0" fillId="13" borderId="2" xfId="0" applyFont="1" applyFill="1" applyBorder="1" applyAlignment="1">
      <alignment horizontal="left" vertical="center" wrapText="1"/>
    </xf>
    <xf numFmtId="0" fontId="0" fillId="11" borderId="5" xfId="0" applyFill="1" applyBorder="1"/>
    <xf numFmtId="0" fontId="0" fillId="13" borderId="7" xfId="0" applyFill="1" applyBorder="1"/>
    <xf numFmtId="0" fontId="0" fillId="13" borderId="8" xfId="0" applyFill="1" applyBorder="1"/>
    <xf numFmtId="0" fontId="0" fillId="12" borderId="5" xfId="0" applyFont="1" applyFill="1" applyBorder="1"/>
    <xf numFmtId="0" fontId="0" fillId="13" borderId="10" xfId="0" applyFill="1" applyBorder="1"/>
    <xf numFmtId="165" fontId="0" fillId="13" borderId="2" xfId="0" applyNumberFormat="1" applyFill="1" applyBorder="1" applyAlignment="1">
      <alignment horizontal="center" vertical="center" wrapText="1"/>
    </xf>
    <xf numFmtId="164" fontId="0" fillId="13" borderId="2" xfId="0" applyNumberFormat="1" applyFill="1" applyBorder="1" applyAlignment="1">
      <alignment horizontal="right" vertical="center" wrapText="1"/>
    </xf>
    <xf numFmtId="164" fontId="0" fillId="13" borderId="2" xfId="0" applyNumberFormat="1" applyFill="1" applyBorder="1" applyAlignment="1">
      <alignment horizontal="right" vertical="center"/>
    </xf>
    <xf numFmtId="165" fontId="0" fillId="13" borderId="2" xfId="0" applyNumberFormat="1" applyFill="1" applyBorder="1" applyAlignment="1">
      <alignment horizontal="center" vertical="center"/>
    </xf>
    <xf numFmtId="0" fontId="17" fillId="11" borderId="2" xfId="0" applyFont="1" applyFill="1" applyBorder="1" applyAlignment="1">
      <alignment horizontal="left" vertical="center" wrapText="1"/>
    </xf>
    <xf numFmtId="0" fontId="0" fillId="11" borderId="2" xfId="0" applyFont="1" applyFill="1" applyBorder="1" applyAlignment="1">
      <alignment wrapText="1"/>
    </xf>
    <xf numFmtId="169" fontId="0" fillId="14" borderId="2" xfId="1" applyFont="1" applyFill="1" applyBorder="1" applyAlignment="1" applyProtection="1">
      <alignment vertical="center"/>
    </xf>
    <xf numFmtId="0" fontId="0" fillId="14" borderId="2" xfId="0" applyFont="1" applyFill="1" applyBorder="1" applyAlignment="1">
      <alignment horizontal="center" vertical="center"/>
    </xf>
    <xf numFmtId="169" fontId="0" fillId="14" borderId="2" xfId="1" applyFont="1" applyFill="1" applyBorder="1" applyAlignment="1" applyProtection="1">
      <alignment horizontal="center" vertical="center"/>
    </xf>
    <xf numFmtId="0" fontId="17" fillId="12" borderId="2" xfId="0" applyFont="1" applyFill="1" applyBorder="1" applyAlignment="1">
      <alignment horizontal="left" vertical="center" wrapText="1"/>
    </xf>
    <xf numFmtId="0" fontId="0" fillId="12" borderId="2" xfId="0" applyFill="1" applyBorder="1"/>
    <xf numFmtId="0" fontId="0" fillId="14" borderId="2" xfId="0" applyFont="1" applyFill="1" applyBorder="1" applyAlignment="1">
      <alignment vertical="center"/>
    </xf>
    <xf numFmtId="169" fontId="0" fillId="13" borderId="2" xfId="1" applyFont="1" applyFill="1" applyBorder="1" applyAlignment="1" applyProtection="1"/>
    <xf numFmtId="14" fontId="0" fillId="14" borderId="2" xfId="0" applyNumberFormat="1" applyFill="1" applyBorder="1"/>
    <xf numFmtId="169" fontId="29" fillId="0" borderId="2" xfId="1" applyBorder="1"/>
    <xf numFmtId="14" fontId="0" fillId="0" borderId="2" xfId="0" applyNumberFormat="1" applyFill="1" applyBorder="1" applyAlignment="1">
      <alignment vertical="center"/>
    </xf>
    <xf numFmtId="0" fontId="0" fillId="11" borderId="0" xfId="0" applyFill="1" applyBorder="1"/>
    <xf numFmtId="0" fontId="0" fillId="12" borderId="0" xfId="0" applyFont="1" applyFill="1" applyBorder="1"/>
    <xf numFmtId="0" fontId="0" fillId="13" borderId="2" xfId="0" applyFont="1" applyFill="1" applyBorder="1" applyAlignment="1">
      <alignment horizontal="center" vertical="center" wrapText="1"/>
    </xf>
    <xf numFmtId="0" fontId="0" fillId="13" borderId="2" xfId="0" applyFont="1" applyFill="1" applyBorder="1" applyAlignment="1">
      <alignment horizontal="center" vertical="center" wrapText="1"/>
    </xf>
    <xf numFmtId="0" fontId="19" fillId="13" borderId="2" xfId="31" applyFont="1" applyFill="1" applyBorder="1" applyAlignment="1" applyProtection="1">
      <alignment horizontal="center" vertical="center" wrapText="1"/>
    </xf>
    <xf numFmtId="0" fontId="0" fillId="15" borderId="2" xfId="0" applyFont="1" applyFill="1" applyBorder="1" applyAlignment="1">
      <alignment horizontal="center" vertical="center" wrapText="1"/>
    </xf>
    <xf numFmtId="166" fontId="0" fillId="13" borderId="2" xfId="0" applyNumberFormat="1" applyFont="1" applyFill="1" applyBorder="1" applyAlignment="1">
      <alignment horizontal="center" vertical="center" wrapText="1"/>
    </xf>
    <xf numFmtId="16" fontId="0" fillId="13" borderId="2" xfId="0" applyNumberFormat="1" applyFont="1" applyFill="1" applyBorder="1" applyAlignment="1">
      <alignment horizontal="center" vertical="center" wrapText="1"/>
    </xf>
    <xf numFmtId="165" fontId="0" fillId="13" borderId="2" xfId="0" applyNumberFormat="1" applyFont="1" applyFill="1" applyBorder="1" applyAlignment="1">
      <alignment horizontal="center" vertical="center" wrapText="1"/>
    </xf>
    <xf numFmtId="167" fontId="0" fillId="13" borderId="2" xfId="0" applyNumberFormat="1" applyFont="1" applyFill="1" applyBorder="1" applyAlignment="1">
      <alignment horizontal="center" vertical="center" wrapText="1"/>
    </xf>
    <xf numFmtId="49" fontId="0" fillId="13" borderId="2" xfId="0" applyNumberFormat="1" applyFont="1" applyFill="1" applyBorder="1" applyAlignment="1">
      <alignment horizontal="center" vertical="center" wrapText="1"/>
    </xf>
    <xf numFmtId="49" fontId="0" fillId="12" borderId="2" xfId="0" applyNumberFormat="1" applyFont="1" applyFill="1" applyBorder="1" applyAlignment="1">
      <alignment horizontal="center" vertical="center" wrapText="1"/>
    </xf>
    <xf numFmtId="0" fontId="0" fillId="12" borderId="2" xfId="0" applyFont="1" applyFill="1" applyBorder="1" applyAlignment="1">
      <alignment horizontal="center" vertical="center"/>
    </xf>
    <xf numFmtId="0" fontId="18" fillId="13" borderId="0" xfId="0" applyFont="1" applyFill="1" applyBorder="1" applyAlignment="1">
      <alignment horizontal="center" vertical="center" wrapText="1"/>
    </xf>
    <xf numFmtId="0" fontId="0" fillId="13" borderId="2" xfId="0" applyFont="1" applyFill="1" applyBorder="1" applyAlignment="1">
      <alignment horizontal="center" vertical="center" wrapText="1"/>
    </xf>
    <xf numFmtId="0" fontId="0" fillId="13" borderId="2" xfId="0" applyFont="1" applyFill="1" applyBorder="1" applyAlignment="1">
      <alignment horizontal="left" vertical="center" wrapText="1"/>
    </xf>
    <xf numFmtId="0" fontId="28" fillId="13" borderId="2" xfId="31" applyFont="1" applyFill="1" applyBorder="1" applyAlignment="1" applyProtection="1">
      <alignment horizontal="center" vertical="center" wrapText="1"/>
    </xf>
  </cellXfs>
  <cellStyles count="53">
    <cellStyle name="Accent 1 5" xfId="2"/>
    <cellStyle name="Accent 1 6" xfId="3"/>
    <cellStyle name="Accent 2 6" xfId="4"/>
    <cellStyle name="Accent 2 7" xfId="5"/>
    <cellStyle name="Accent 3 7" xfId="6"/>
    <cellStyle name="Accent 3 8" xfId="7"/>
    <cellStyle name="Accent 4" xfId="8"/>
    <cellStyle name="Accent 5" xfId="9"/>
    <cellStyle name="Bad 8" xfId="10"/>
    <cellStyle name="Bad 9" xfId="11"/>
    <cellStyle name="Error 10" xfId="12"/>
    <cellStyle name="Error 9" xfId="13"/>
    <cellStyle name="Footnote 10" xfId="14"/>
    <cellStyle name="Footnote 11" xfId="15"/>
    <cellStyle name="Good 11" xfId="16"/>
    <cellStyle name="Good 12" xfId="17"/>
    <cellStyle name="Heading 1 13" xfId="18"/>
    <cellStyle name="Heading 1 14" xfId="19"/>
    <cellStyle name="Heading 12" xfId="20"/>
    <cellStyle name="Heading 13" xfId="21"/>
    <cellStyle name="Heading 2 14" xfId="22"/>
    <cellStyle name="Heading 2 15" xfId="23"/>
    <cellStyle name="Hyperlink 15" xfId="24"/>
    <cellStyle name="Hyperlink 16" xfId="25"/>
    <cellStyle name="Iau?iue" xfId="26"/>
    <cellStyle name="Iau?iue 2" xfId="27"/>
    <cellStyle name="Iau?iue 2 2" xfId="28"/>
    <cellStyle name="Iau?iue 3" xfId="29"/>
    <cellStyle name="Iau?iue_dodatok" xfId="30"/>
    <cellStyle name="Iau?iue_dodatok 3" xfId="31"/>
    <cellStyle name="Neutral 16" xfId="32"/>
    <cellStyle name="Neutral 17" xfId="33"/>
    <cellStyle name="Note 17" xfId="34"/>
    <cellStyle name="Note 18" xfId="35"/>
    <cellStyle name="Result 18" xfId="36"/>
    <cellStyle name="Result 19" xfId="37"/>
    <cellStyle name="Status 19" xfId="38"/>
    <cellStyle name="Status 20" xfId="39"/>
    <cellStyle name="Text 20" xfId="40"/>
    <cellStyle name="Text 21" xfId="41"/>
    <cellStyle name="Warning 21" xfId="42"/>
    <cellStyle name="Warning 22" xfId="43"/>
    <cellStyle name="Гиперссылка" xfId="44"/>
    <cellStyle name="Гиперссылка 2" xfId="45"/>
    <cellStyle name="Гиперссылка 2 2" xfId="46"/>
    <cellStyle name="Гиперссылка 3" xfId="47"/>
    <cellStyle name="Обычный" xfId="0" builtinId="0"/>
    <cellStyle name="Обычный 2" xfId="48"/>
    <cellStyle name="Обычный 2 2" xfId="49"/>
    <cellStyle name="Обычный 3" xfId="50"/>
    <cellStyle name="Стиль 1" xfId="51"/>
    <cellStyle name="Стиль 1 2" xfId="52"/>
    <cellStyle name="Финансовый" xfId="1" builtinId="3"/>
  </cellStyles>
  <dxfs count="24">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FFFCC"/>
          <bgColor theme="0"/>
        </patternFill>
      </fill>
      <border diagonalUp="0" diagonalDown="0" outline="0">
        <left style="thin">
          <color indexed="64"/>
        </left>
        <right style="thin">
          <color indexed="64"/>
        </right>
        <top style="thin">
          <color indexed="64"/>
        </top>
        <bottom style="thin">
          <color indexed="64"/>
        </bottom>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FFFCC"/>
          <bgColor theme="0"/>
        </patternFill>
      </fill>
      <border diagonalUp="0" diagonalDown="0" outline="0">
        <left style="thin">
          <color indexed="64"/>
        </left>
        <right style="thin">
          <color indexed="64"/>
        </right>
        <top style="thin">
          <color indexed="64"/>
        </top>
        <bottom style="thin">
          <color indexed="64"/>
        </bottom>
      </border>
    </dxf>
    <dxf>
      <numFmt numFmtId="4" formatCode="#,##0.00"/>
      <fill>
        <patternFill patternType="solid">
          <fgColor rgb="FFFFFF00"/>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outline="0">
        <left style="thin">
          <color auto="1"/>
        </left>
        <right style="thin">
          <color indexed="64"/>
        </right>
        <top style="thin">
          <color indexed="64"/>
        </top>
        <bottom style="thin">
          <color indexed="64"/>
        </bottom>
      </border>
    </dxf>
    <dxf>
      <fill>
        <patternFill patternType="solid">
          <fgColor rgb="FFFFFFCC"/>
          <bgColor theme="0"/>
        </patternFill>
      </fill>
      <border diagonalUp="0" diagonalDown="0" outline="0">
        <left style="thin">
          <color indexed="64"/>
        </left>
        <right style="thin">
          <color indexed="64"/>
        </right>
        <top style="thin">
          <color indexed="64"/>
        </top>
        <bottom style="thin">
          <color indexed="64"/>
        </bottom>
      </border>
    </dxf>
    <dxf>
      <fill>
        <patternFill>
          <bgColor theme="0"/>
        </patternFill>
      </fill>
      <border diagonalUp="0" diagonalDown="0" outline="0">
        <left style="thin">
          <color indexed="64"/>
        </left>
        <right style="thin">
          <color auto="1"/>
        </right>
        <top style="thin">
          <color indexed="64"/>
        </top>
        <bottom style="thin">
          <color indexed="64"/>
        </bottom>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dxf>
    <dxf>
      <fill>
        <patternFill>
          <bgColor theme="0"/>
        </patternFill>
      </fill>
      <alignment horizontal="center" textRotation="0" wrapText="0" indent="0" justifyLastLine="0" shrinkToFit="0" readingOrder="0"/>
    </dxf>
  </dxfs>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563C1"/>
      <rgbColor rgb="FFDDDDDD"/>
      <rgbColor rgb="FF000080"/>
      <rgbColor rgb="FFFF00FF"/>
      <rgbColor rgb="FFFFFF00"/>
      <rgbColor rgb="FF00FFFF"/>
      <rgbColor rgb="FF800080"/>
      <rgbColor rgb="FF800000"/>
      <rgbColor rgb="FF008080"/>
      <rgbColor rgb="FF0000EE"/>
      <rgbColor rgb="FF00CCFF"/>
      <rgbColor rgb="FFCCFFFF"/>
      <rgbColor rgb="FFCCFFCC"/>
      <rgbColor rgb="FFFFFF99"/>
      <rgbColor rgb="FF8EB4E3"/>
      <rgbColor rgb="FFFF99CC"/>
      <rgbColor rgb="FFCC99FF"/>
      <rgbColor rgb="FFFFCCCC"/>
      <rgbColor rgb="FF3366FF"/>
      <rgbColor rgb="FF33CCCC"/>
      <rgbColor rgb="FF99CC00"/>
      <rgbColor rgb="FFFFC000"/>
      <rgbColor rgb="FFFF9900"/>
      <rgbColor rgb="FFFF6600"/>
      <rgbColor rgb="FF666699"/>
      <rgbColor rgb="FF969696"/>
      <rgbColor rgb="FF003366"/>
      <rgbColor rgb="FF00B050"/>
      <rgbColor rgb="FF003300"/>
      <rgbColor rgb="FF242638"/>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__Anonymous_Sheet_DB__0" displayName="__Anonymous_Sheet_DB__0" ref="A7:V1339" totalsRowShown="0" headerRowDxfId="23" dataDxfId="22">
  <autoFilter ref="A7:V1339"/>
  <sortState ref="A8:V1339">
    <sortCondition ref="O7:O1339"/>
  </sortState>
  <tableColumns count="22">
    <tableColumn id="1" name="1" dataDxfId="21"/>
    <tableColumn id="2" name="2" dataDxfId="20"/>
    <tableColumn id="3" name="3" dataDxfId="19"/>
    <tableColumn id="4" name="4" dataDxfId="18"/>
    <tableColumn id="5" name="5" dataDxfId="17"/>
    <tableColumn id="6" name="6" dataDxfId="16"/>
    <tableColumn id="7" name="7" dataDxfId="15"/>
    <tableColumn id="8" name="8" dataDxfId="14">
      <calculatedColumnFormula>__Anonymous_Sheet_DB__0[[#This Row],[10]]/__Anonymous_Sheet_DB__0[[#This Row],[9]]</calculatedColumnFormula>
    </tableColumn>
    <tableColumn id="9" name="9" dataDxfId="13"/>
    <tableColumn id="10" name="10" dataDxfId="12"/>
    <tableColumn id="11" name="11" dataDxfId="11"/>
    <tableColumn id="12" name="12" dataDxfId="10"/>
    <tableColumn id="13" name="13" dataDxfId="9"/>
    <tableColumn id="14" name="14" dataDxfId="8"/>
    <tableColumn id="15" name="15" dataDxfId="7"/>
    <tableColumn id="16" name="16" dataDxfId="6"/>
    <tableColumn id="17" name="17" dataDxfId="5">
      <calculatedColumnFormula>__Anonymous_Sheet_DB__0[[#This Row],[19]]/__Anonymous_Sheet_DB__0[[#This Row],[18]]</calculatedColumnFormula>
    </tableColumn>
    <tableColumn id="18" name="18" dataDxfId="4"/>
    <tableColumn id="19" name="19" dataDxfId="3"/>
    <tableColumn id="20" name="20" dataDxfId="2"/>
    <tableColumn id="21" name="21" dataDxfId="1"/>
    <tableColumn id="22" name="22" dataDxfId="0"/>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prozorro.gov.ua/tender/UA-2024-06-27-002781-a" TargetMode="External"/><Relationship Id="rId117" Type="http://schemas.openxmlformats.org/officeDocument/2006/relationships/hyperlink" Target="https://prozorro.gov.ua/tender/UA-2023-01-27-013340-a" TargetMode="External"/><Relationship Id="rId21" Type="http://schemas.openxmlformats.org/officeDocument/2006/relationships/hyperlink" Target="https://prozorro.gov.ua/tender/UA-2024-06-19-010355-a" TargetMode="External"/><Relationship Id="rId42" Type="http://schemas.openxmlformats.org/officeDocument/2006/relationships/hyperlink" Target="https://prozorro.gov.ua/tender/UA-2024-07-12-007497-a" TargetMode="External"/><Relationship Id="rId47" Type="http://schemas.openxmlformats.org/officeDocument/2006/relationships/hyperlink" Target="https://prozorro.gov.ua/tender/UA-2024-07-16-002381-a" TargetMode="External"/><Relationship Id="rId63" Type="http://schemas.openxmlformats.org/officeDocument/2006/relationships/hyperlink" Target="https://prozorro.gov.ua/tender/UA-2024-07-24-006821-a" TargetMode="External"/><Relationship Id="rId68" Type="http://schemas.openxmlformats.org/officeDocument/2006/relationships/hyperlink" Target="https://prozorro.gov.ua/tender/UA-2024-10-25-007746-a" TargetMode="External"/><Relationship Id="rId84" Type="http://schemas.openxmlformats.org/officeDocument/2006/relationships/hyperlink" Target="https://zakupivli.pro/gov/tenders/UA-2023-11-28-006842-a/lot-368d0f314f7447abb419f2966c8802fc" TargetMode="External"/><Relationship Id="rId89" Type="http://schemas.openxmlformats.org/officeDocument/2006/relationships/hyperlink" Target="https://zakupivli.pro/gov/tenders/UA-2024-04-15-003141-a/lot-2a7b44511910410cb77b81d167cff90d" TargetMode="External"/><Relationship Id="rId112" Type="http://schemas.openxmlformats.org/officeDocument/2006/relationships/hyperlink" Target="https://prozorro.gov.ua/tender/UA-2022-12-07-016253-a" TargetMode="External"/><Relationship Id="rId133" Type="http://schemas.openxmlformats.org/officeDocument/2006/relationships/hyperlink" Target="https://prozorro.gov.ua/tender/UA-2024-07-05-002512-a" TargetMode="External"/><Relationship Id="rId138" Type="http://schemas.openxmlformats.org/officeDocument/2006/relationships/hyperlink" Target="https://prozorro.gov.ua/tender/UA-2024-09-11-010903-a" TargetMode="External"/><Relationship Id="rId154" Type="http://schemas.openxmlformats.org/officeDocument/2006/relationships/hyperlink" Target="https://zakupivli.pro/gov/tenders/ua-2025-01-10-003103-a" TargetMode="External"/><Relationship Id="rId159" Type="http://schemas.openxmlformats.org/officeDocument/2006/relationships/hyperlink" Target="https://zakupivli.pro/gov/tenders/ua-2025-01-14-007891-a/lot-44444088a0fb414dbf0bf5e37d419089" TargetMode="External"/><Relationship Id="rId16" Type="http://schemas.openxmlformats.org/officeDocument/2006/relationships/hyperlink" Target="https://prozorro.gov.ua/uk/tender/UA-2024-06-13-004492-a" TargetMode="External"/><Relationship Id="rId107" Type="http://schemas.openxmlformats.org/officeDocument/2006/relationships/hyperlink" Target="https://prozorro.gov.ua/tender/UA-2024-11-08-010338-a" TargetMode="External"/><Relationship Id="rId11" Type="http://schemas.openxmlformats.org/officeDocument/2006/relationships/hyperlink" Target="https://zakupivli.pro/gov/tenders/UA-2023-11-28-005311-a/lot-f286237828194e81b2258cedf81e68e5" TargetMode="External"/><Relationship Id="rId32" Type="http://schemas.openxmlformats.org/officeDocument/2006/relationships/hyperlink" Target="https://prozorro.gov.ua/tender/UA-2024-07-08-002210-a" TargetMode="External"/><Relationship Id="rId37" Type="http://schemas.openxmlformats.org/officeDocument/2006/relationships/hyperlink" Target="https://prozorro.gov.ua/tender/UA-2024-07-10-008729-a" TargetMode="External"/><Relationship Id="rId53" Type="http://schemas.openxmlformats.org/officeDocument/2006/relationships/hyperlink" Target="https://prozorro.gov.ua/tender/UA-2024-07-17-004902-a" TargetMode="External"/><Relationship Id="rId58" Type="http://schemas.openxmlformats.org/officeDocument/2006/relationships/hyperlink" Target="https://prozorro.gov.ua/tender/UA-2024-07-18-000799-a" TargetMode="External"/><Relationship Id="rId74" Type="http://schemas.openxmlformats.org/officeDocument/2006/relationships/hyperlink" Target="https://prozorro.gov.ua/tender/UA-2024-12-23-015307-a" TargetMode="External"/><Relationship Id="rId79" Type="http://schemas.openxmlformats.org/officeDocument/2006/relationships/hyperlink" Target="https://prozorro.gov.ua/tender/UA-2023-02-13-014041-a" TargetMode="External"/><Relationship Id="rId102" Type="http://schemas.openxmlformats.org/officeDocument/2006/relationships/hyperlink" Target="https://prozorro.gov.ua/tender/UA-2024-07-25-000707-a" TargetMode="External"/><Relationship Id="rId123" Type="http://schemas.openxmlformats.org/officeDocument/2006/relationships/hyperlink" Target="https://prozorro.gov.ua/tender/UA-2023-03-22-002203-a" TargetMode="External"/><Relationship Id="rId128" Type="http://schemas.openxmlformats.org/officeDocument/2006/relationships/hyperlink" Target="https://prozorro.gov.ua/tender/UA-2024-02-29-005917-a" TargetMode="External"/><Relationship Id="rId144" Type="http://schemas.openxmlformats.org/officeDocument/2006/relationships/hyperlink" Target="https://prozorro.gov.ua/tender/UA-2024-11-18-002983-a" TargetMode="External"/><Relationship Id="rId149" Type="http://schemas.openxmlformats.org/officeDocument/2006/relationships/hyperlink" Target="https://prozorro.gov.ua/tender/UA-2024-11-25-014111-a" TargetMode="External"/><Relationship Id="rId5" Type="http://schemas.openxmlformats.org/officeDocument/2006/relationships/hyperlink" Target="https://prozorro.gov.ua/tender/UA-2022-12-12-019517-a" TargetMode="External"/><Relationship Id="rId90" Type="http://schemas.openxmlformats.org/officeDocument/2006/relationships/hyperlink" Target="https://zakupivli.pro/gov/tenders/UA-2024-05-10-003166-a/lot-caf6f1466f23416eaeb9cdabf6ed1e17" TargetMode="External"/><Relationship Id="rId95" Type="http://schemas.openxmlformats.org/officeDocument/2006/relationships/hyperlink" Target="https://prozorro.gov.ua/tender/UA-2024-06-20-006995-a" TargetMode="External"/><Relationship Id="rId160" Type="http://schemas.openxmlformats.org/officeDocument/2006/relationships/hyperlink" Target="https://zakupivli.pro/gov/tenders/ua-2025-01-21-010063-a/lot-0e2c9732c83b4b1f8f01eccc0a27eb44" TargetMode="External"/><Relationship Id="rId22" Type="http://schemas.openxmlformats.org/officeDocument/2006/relationships/hyperlink" Target="https://prozorro.gov.ua/tender/UA-2024-06-19-010448-a" TargetMode="External"/><Relationship Id="rId27" Type="http://schemas.openxmlformats.org/officeDocument/2006/relationships/hyperlink" Target="https://zakupivli.pro/gov/tenders/UA-2024-06-27-008465-a/lot-ec0164aa03d84b76be0e8a9fa178950e" TargetMode="External"/><Relationship Id="rId43" Type="http://schemas.openxmlformats.org/officeDocument/2006/relationships/hyperlink" Target="https://prozorro.gov.ua/tender/UA-2024-07-12-008433-a" TargetMode="External"/><Relationship Id="rId48" Type="http://schemas.openxmlformats.org/officeDocument/2006/relationships/hyperlink" Target="https://prozorro.gov.ua/tender/UA-2024-07-16-003201-a" TargetMode="External"/><Relationship Id="rId64" Type="http://schemas.openxmlformats.org/officeDocument/2006/relationships/hyperlink" Target="https://prozorro.gov.ua/tender/UA-2024-07-25-003145-a" TargetMode="External"/><Relationship Id="rId69" Type="http://schemas.openxmlformats.org/officeDocument/2006/relationships/hyperlink" Target="https://prozorro.gov.ua/tender/UA-2024-11-08-003113-a" TargetMode="External"/><Relationship Id="rId113" Type="http://schemas.openxmlformats.org/officeDocument/2006/relationships/hyperlink" Target="https://prozorro.gov.ua/tender/UA-2022-12-07-016732-a" TargetMode="External"/><Relationship Id="rId118" Type="http://schemas.openxmlformats.org/officeDocument/2006/relationships/hyperlink" Target="https://prozorro.gov.ua/tender/UA-2023-03-07-000205-a" TargetMode="External"/><Relationship Id="rId134" Type="http://schemas.openxmlformats.org/officeDocument/2006/relationships/hyperlink" Target="https://prozorro.gov.ua/tender/UA-2024-07-15-002542-a" TargetMode="External"/><Relationship Id="rId139" Type="http://schemas.openxmlformats.org/officeDocument/2006/relationships/hyperlink" Target="https://zakupivli.pro/gov/tenders/ua-2024-09-18-001127-a/lot-c318e988a6974942b8d9dc376ff4b10d" TargetMode="External"/><Relationship Id="rId80" Type="http://schemas.openxmlformats.org/officeDocument/2006/relationships/hyperlink" Target="https://prozorro.gov.ua/tender/UA-2023-03-15-006992-a" TargetMode="External"/><Relationship Id="rId85" Type="http://schemas.openxmlformats.org/officeDocument/2006/relationships/hyperlink" Target="https://zakupivli.pro/gov/tenders/UA-2023-11-29-012107-a/lot-a04d928f1e594c7da1ede8b2ec90884d" TargetMode="External"/><Relationship Id="rId150" Type="http://schemas.openxmlformats.org/officeDocument/2006/relationships/hyperlink" Target="https://zakupivli.pro/gov/tenders/ua-2025-01-03-001542-a/lot-3705377754654ab8b408f7633d1c612c" TargetMode="External"/><Relationship Id="rId155" Type="http://schemas.openxmlformats.org/officeDocument/2006/relationships/hyperlink" Target="https://zakupivli.pro/gov/tenders/ua-2025-01-10-004007-a" TargetMode="External"/><Relationship Id="rId12" Type="http://schemas.openxmlformats.org/officeDocument/2006/relationships/hyperlink" Target="https://zakupivli.pro/gov/tenders/UA-2023-11-28-009747-a/lot-10e64ded17c14039bd0196396161a8cd" TargetMode="External"/><Relationship Id="rId17" Type="http://schemas.openxmlformats.org/officeDocument/2006/relationships/hyperlink" Target="https://zakupivli.pro/gov/tenders/UA-2024-06-14-003795-a/lot-85144a650f9740579f67cf69a0fe3eb7" TargetMode="External"/><Relationship Id="rId33" Type="http://schemas.openxmlformats.org/officeDocument/2006/relationships/hyperlink" Target="https://prozorro.gov.ua/tender/UA-2024-07-08-003125-a" TargetMode="External"/><Relationship Id="rId38" Type="http://schemas.openxmlformats.org/officeDocument/2006/relationships/hyperlink" Target="https://prozorro.gov.ua/tender/UA-2024-07-10-009249-a" TargetMode="External"/><Relationship Id="rId59" Type="http://schemas.openxmlformats.org/officeDocument/2006/relationships/hyperlink" Target="https://prozorro.gov.ua/tender/UA-2024-07-18-002667-a" TargetMode="External"/><Relationship Id="rId103" Type="http://schemas.openxmlformats.org/officeDocument/2006/relationships/hyperlink" Target="https://prozorro.gov.ua/tender/UA-2024-08-01-007294-a" TargetMode="External"/><Relationship Id="rId108" Type="http://schemas.openxmlformats.org/officeDocument/2006/relationships/hyperlink" Target="https://prozorro.gov.ua/tender/UA-2024-11-12-008046-a" TargetMode="External"/><Relationship Id="rId124" Type="http://schemas.openxmlformats.org/officeDocument/2006/relationships/hyperlink" Target="https://prozorro.gov.ua/tender/UA-2023-04-10-005384-a" TargetMode="External"/><Relationship Id="rId129" Type="http://schemas.openxmlformats.org/officeDocument/2006/relationships/hyperlink" Target="https://prozorro.gov.ua/tender/UA-2024-03-19-003922-a" TargetMode="External"/><Relationship Id="rId54" Type="http://schemas.openxmlformats.org/officeDocument/2006/relationships/hyperlink" Target="https://prozorro.gov.ua/tender/UA-2024-07-17-005263-a" TargetMode="External"/><Relationship Id="rId70" Type="http://schemas.openxmlformats.org/officeDocument/2006/relationships/hyperlink" Target="https://prozorro.gov.ua/tender/UA-2024-11-08-003204-a" TargetMode="External"/><Relationship Id="rId75" Type="http://schemas.openxmlformats.org/officeDocument/2006/relationships/hyperlink" Target="https://prozorro.gov.ua/tender/UA-2022-10-03-004125-a" TargetMode="External"/><Relationship Id="rId91" Type="http://schemas.openxmlformats.org/officeDocument/2006/relationships/hyperlink" Target="https://zakupivli.pro/gov/tenders/UA-2024-05-10-004017-a/lot-6a3bd14c160245b39f11c120f9011116" TargetMode="External"/><Relationship Id="rId96" Type="http://schemas.openxmlformats.org/officeDocument/2006/relationships/hyperlink" Target="https://prozorro.gov.ua/tender/UA-2024-06-20-007072-a" TargetMode="External"/><Relationship Id="rId140" Type="http://schemas.openxmlformats.org/officeDocument/2006/relationships/hyperlink" Target="https://prozorro.gov.ua/tender/UA-2024-09-26-005075-a" TargetMode="External"/><Relationship Id="rId145" Type="http://schemas.openxmlformats.org/officeDocument/2006/relationships/hyperlink" Target="https://prozorro.gov.ua/tender/UA-2024-11-19-014372-a" TargetMode="External"/><Relationship Id="rId161" Type="http://schemas.openxmlformats.org/officeDocument/2006/relationships/hyperlink" Target="https://zakupivli.pro/gov/tenders/ua-2025-01-21-014493-a/lot-ffc113d10aad4d25b4327a2666b59b1a" TargetMode="External"/><Relationship Id="rId1" Type="http://schemas.openxmlformats.org/officeDocument/2006/relationships/hyperlink" Target="https://prozorro.gov.ua/tender/UA-2022-12-20-013146-a" TargetMode="External"/><Relationship Id="rId6" Type="http://schemas.openxmlformats.org/officeDocument/2006/relationships/hyperlink" Target="https://prozorro.gov.ua/tender/UA-2023-01-12-002886-a" TargetMode="External"/><Relationship Id="rId15" Type="http://schemas.openxmlformats.org/officeDocument/2006/relationships/hyperlink" Target="https://zakupivli.pro/gov/tenders/UA-2024-06-13-004130-a/lot-94646a8108f94ea7b6360846fa814ef1" TargetMode="External"/><Relationship Id="rId23" Type="http://schemas.openxmlformats.org/officeDocument/2006/relationships/hyperlink" Target="https://prozorro.gov.ua/uk/tender/UA-2024-06-20-009305-a" TargetMode="External"/><Relationship Id="rId28" Type="http://schemas.openxmlformats.org/officeDocument/2006/relationships/hyperlink" Target="https://prozorro.gov.ua/tender/UA-2024-07-01-007896-a" TargetMode="External"/><Relationship Id="rId36" Type="http://schemas.openxmlformats.org/officeDocument/2006/relationships/hyperlink" Target="https://prozorro.gov.ua/tender/UA-2024-07-10-002139-a" TargetMode="External"/><Relationship Id="rId49" Type="http://schemas.openxmlformats.org/officeDocument/2006/relationships/hyperlink" Target="https://prozorro.gov.ua/tender/UA-2024-07-16-005609-a" TargetMode="External"/><Relationship Id="rId57" Type="http://schemas.openxmlformats.org/officeDocument/2006/relationships/hyperlink" Target="https://prozorro.gov.ua/tender/UA-2024-07-18-000791-a" TargetMode="External"/><Relationship Id="rId106" Type="http://schemas.openxmlformats.org/officeDocument/2006/relationships/hyperlink" Target="https://prozorro.gov.ua/tender/UA-2024-11-06-014619-a" TargetMode="External"/><Relationship Id="rId114" Type="http://schemas.openxmlformats.org/officeDocument/2006/relationships/hyperlink" Target="https://prozorro.gov.ua/tender/UA-2022-10-06-010279-a" TargetMode="External"/><Relationship Id="rId119" Type="http://schemas.openxmlformats.org/officeDocument/2006/relationships/hyperlink" Target="https://prozorro.gov.ua/tender/UA-2023-03-07-009498-a" TargetMode="External"/><Relationship Id="rId127" Type="http://schemas.openxmlformats.org/officeDocument/2006/relationships/hyperlink" Target="https://zakupivli.pro/gov/tenders/UA-2024-02-26-009743-a/lot-c5a786d691b74305922a23d6d2810121" TargetMode="External"/><Relationship Id="rId10" Type="http://schemas.openxmlformats.org/officeDocument/2006/relationships/hyperlink" Target="https://zakupivli.pro/gov/tenders/UA-2023-11-28-003434-a/lot-e2264127bc804b1daebad31314a807ae" TargetMode="External"/><Relationship Id="rId31" Type="http://schemas.openxmlformats.org/officeDocument/2006/relationships/hyperlink" Target="https://prozorro.gov.ua/tender/UA-2024-07-05-004466-a" TargetMode="External"/><Relationship Id="rId44" Type="http://schemas.openxmlformats.org/officeDocument/2006/relationships/hyperlink" Target="https://prozorro.gov.ua/tender/UA-2024-07-15-007055-a" TargetMode="External"/><Relationship Id="rId52" Type="http://schemas.openxmlformats.org/officeDocument/2006/relationships/hyperlink" Target="https://prozorro.gov.ua/tender/UA-2024-07-17-003963-a" TargetMode="External"/><Relationship Id="rId60" Type="http://schemas.openxmlformats.org/officeDocument/2006/relationships/hyperlink" Target="https://prozorro.gov.ua/tender/UA-2024-07-22-004873-a" TargetMode="External"/><Relationship Id="rId65" Type="http://schemas.openxmlformats.org/officeDocument/2006/relationships/hyperlink" Target="https://prozorro.gov.ua/tender/UA-2024-07-25-011093-a" TargetMode="External"/><Relationship Id="rId73" Type="http://schemas.openxmlformats.org/officeDocument/2006/relationships/hyperlink" Target="https://prozorro.gov.ua/tender/UA-2024-12-04-016981-a" TargetMode="External"/><Relationship Id="rId78" Type="http://schemas.openxmlformats.org/officeDocument/2006/relationships/hyperlink" Target="https://prozorro.gov.ua/tender/UA-2022-12-07-017684-a" TargetMode="External"/><Relationship Id="rId81" Type="http://schemas.openxmlformats.org/officeDocument/2006/relationships/hyperlink" Target="https://prozorro.gov.ua/tender/UA-2023-03-15-010149-a" TargetMode="External"/><Relationship Id="rId86" Type="http://schemas.openxmlformats.org/officeDocument/2006/relationships/hyperlink" Target="https://zakupivli.pro/gov/tenders/UA-2024-03-01-006046-a/lot-6ce83cab4ce741a1ab8ac3d3bdc3651d" TargetMode="External"/><Relationship Id="rId94" Type="http://schemas.openxmlformats.org/officeDocument/2006/relationships/hyperlink" Target="https://prozorro.gov.ua/tender/UA-2024-05-24-008753-a" TargetMode="External"/><Relationship Id="rId99" Type="http://schemas.openxmlformats.org/officeDocument/2006/relationships/hyperlink" Target="https://prozorro.gov.ua/tender/UA-2024-07-11-005118-a" TargetMode="External"/><Relationship Id="rId101" Type="http://schemas.openxmlformats.org/officeDocument/2006/relationships/hyperlink" Target="https://prozorro.gov.ua/tender/UA-2024-07-24-009691-a" TargetMode="External"/><Relationship Id="rId122" Type="http://schemas.openxmlformats.org/officeDocument/2006/relationships/hyperlink" Target="https://prozorro.gov.ua/tender/UA-2023-03-16-004575-a" TargetMode="External"/><Relationship Id="rId130" Type="http://schemas.openxmlformats.org/officeDocument/2006/relationships/hyperlink" Target="https://zakupivli.pro/gov/tenders/UA-2024-03-27-009782-a/lot-76bbaa6450d64faa9738c9098a39b043" TargetMode="External"/><Relationship Id="rId135" Type="http://schemas.openxmlformats.org/officeDocument/2006/relationships/hyperlink" Target="https://zakupivli.pro/gov/tenders/UA-2024-08-05-000598-a" TargetMode="External"/><Relationship Id="rId143" Type="http://schemas.openxmlformats.org/officeDocument/2006/relationships/hyperlink" Target="https://prozorro.gov.ua/tender/UA-2024-11-15-009135-a" TargetMode="External"/><Relationship Id="rId148" Type="http://schemas.openxmlformats.org/officeDocument/2006/relationships/hyperlink" Target="https://prozorro.gov.ua/tender/UA-2024-11-21-013412-a" TargetMode="External"/><Relationship Id="rId151" Type="http://schemas.openxmlformats.org/officeDocument/2006/relationships/hyperlink" Target="https://zakupivli.pro/gov/tenders/ua-2025-01-07-001938-a/lot-cc3cd0edbabb4d6ba4c3365fc9fd7a23" TargetMode="External"/><Relationship Id="rId156" Type="http://schemas.openxmlformats.org/officeDocument/2006/relationships/hyperlink" Target="https://zakupivli.pro/gov/tenders/ua-2025-01-13-004606-a/lot-bb620aad7a964eddbf156b35d2aae6ac" TargetMode="External"/><Relationship Id="rId4" Type="http://schemas.openxmlformats.org/officeDocument/2006/relationships/hyperlink" Target="https://prozorro.gov.ua/tender/UA-2022-11-23-008391-a" TargetMode="External"/><Relationship Id="rId9" Type="http://schemas.openxmlformats.org/officeDocument/2006/relationships/hyperlink" Target="https://zakupivli.pro/gov/tenders/UA-2023-11-22-016236-a/lot-c0d681baa91c4c0fbcb8daa48d5e63eb" TargetMode="External"/><Relationship Id="rId13" Type="http://schemas.openxmlformats.org/officeDocument/2006/relationships/hyperlink" Target="https://zakupivli.pro/gov/tenders/UA-2023-11-29-006893-a" TargetMode="External"/><Relationship Id="rId18" Type="http://schemas.openxmlformats.org/officeDocument/2006/relationships/hyperlink" Target="https://prozorro.gov.ua/uk/tender/UA-2024-06-18-001430-a" TargetMode="External"/><Relationship Id="rId39" Type="http://schemas.openxmlformats.org/officeDocument/2006/relationships/hyperlink" Target="https://prozorro.gov.ua/tender/UA-2024-07-12-003441-a" TargetMode="External"/><Relationship Id="rId109" Type="http://schemas.openxmlformats.org/officeDocument/2006/relationships/hyperlink" Target="https://prozorro.gov.ua/tender/UA-2024-11-25-005115-a" TargetMode="External"/><Relationship Id="rId34" Type="http://schemas.openxmlformats.org/officeDocument/2006/relationships/hyperlink" Target="https://prozorro.gov.ua/tender/UA-2024-07-08-003969-a" TargetMode="External"/><Relationship Id="rId50" Type="http://schemas.openxmlformats.org/officeDocument/2006/relationships/hyperlink" Target="https://prozorro.gov.ua/tender/UA-2024-07-17-002965-a" TargetMode="External"/><Relationship Id="rId55" Type="http://schemas.openxmlformats.org/officeDocument/2006/relationships/hyperlink" Target="https://prozorro.gov.ua/tender/UA-2024-07-17-006998-a" TargetMode="External"/><Relationship Id="rId76" Type="http://schemas.openxmlformats.org/officeDocument/2006/relationships/hyperlink" Target="https://prozorro.gov.ua/tender/UA-2022-11-23-004035-a" TargetMode="External"/><Relationship Id="rId97" Type="http://schemas.openxmlformats.org/officeDocument/2006/relationships/hyperlink" Target="https://prozorro.gov.ua/uk/search/tender?text=UA-2024-06-20-007218-a" TargetMode="External"/><Relationship Id="rId104" Type="http://schemas.openxmlformats.org/officeDocument/2006/relationships/hyperlink" Target="https://zakupivli.pro/gov/tenders/UA-2024-08-12-009839-a/lot-e1cd00cb379a40e391f44194191a07ff" TargetMode="External"/><Relationship Id="rId120" Type="http://schemas.openxmlformats.org/officeDocument/2006/relationships/hyperlink" Target="https://prozorro.gov.ua/tender/UA-2023-03-14-010945-a" TargetMode="External"/><Relationship Id="rId125" Type="http://schemas.openxmlformats.org/officeDocument/2006/relationships/hyperlink" Target="https://zakupki.prom.ua/gov/tenders/UA-2023-05-05-007945-a/lot-160ca3f388284b18bd4b6ebd8864bb95" TargetMode="External"/><Relationship Id="rId141" Type="http://schemas.openxmlformats.org/officeDocument/2006/relationships/hyperlink" Target="https://prozorro.gov.ua/tender/UA-2024-10-28-008420-a" TargetMode="External"/><Relationship Id="rId146" Type="http://schemas.openxmlformats.org/officeDocument/2006/relationships/hyperlink" Target="https://prozorro.gov.ua/tender/UA-2024-11-20-006028-a" TargetMode="External"/><Relationship Id="rId7" Type="http://schemas.openxmlformats.org/officeDocument/2006/relationships/hyperlink" Target="https://prozorro.gov.ua/tender/UA-2023-04-12-005809-a" TargetMode="External"/><Relationship Id="rId71" Type="http://schemas.openxmlformats.org/officeDocument/2006/relationships/hyperlink" Target="https://prozorro.gov.ua/tender/UA-2024-11-18-015755-a" TargetMode="External"/><Relationship Id="rId92" Type="http://schemas.openxmlformats.org/officeDocument/2006/relationships/hyperlink" Target="https://zakupivli.pro/gov/tenders/UA-2024-05-13-010884-a/lot-df15b37155484861a77d03184fed6f94" TargetMode="External"/><Relationship Id="rId162" Type="http://schemas.openxmlformats.org/officeDocument/2006/relationships/printerSettings" Target="../printerSettings/printerSettings1.bin"/><Relationship Id="rId2" Type="http://schemas.openxmlformats.org/officeDocument/2006/relationships/hyperlink" Target="https://prozorro.gov.ua/tender/UA-2022-12-20-011733-a" TargetMode="External"/><Relationship Id="rId29" Type="http://schemas.openxmlformats.org/officeDocument/2006/relationships/hyperlink" Target="https://prozorro.gov.ua/tender/UA-2024-07-02-000723-a" TargetMode="External"/><Relationship Id="rId24" Type="http://schemas.openxmlformats.org/officeDocument/2006/relationships/hyperlink" Target="https://zakupivli.pro/gov/tenders/UA-2024-06-25-006208-a" TargetMode="External"/><Relationship Id="rId40" Type="http://schemas.openxmlformats.org/officeDocument/2006/relationships/hyperlink" Target="https://prozorro.gov.ua/tender/UA-2024-07-12-004394-a" TargetMode="External"/><Relationship Id="rId45" Type="http://schemas.openxmlformats.org/officeDocument/2006/relationships/hyperlink" Target="https://prozorro.gov.ua/tender/UA-2024-07-15-008149-a" TargetMode="External"/><Relationship Id="rId66" Type="http://schemas.openxmlformats.org/officeDocument/2006/relationships/hyperlink" Target="https://zakupivli.pro/gov/tenders/UA-2024-08-22-011914-a/lot-fed3ccf4e3354f0ba6bac642b82b4b13" TargetMode="External"/><Relationship Id="rId87" Type="http://schemas.openxmlformats.org/officeDocument/2006/relationships/hyperlink" Target="https://zakupivli.pro/gov/tenders/UA-2024-04-03-007154-a/lot-fb0ff36907b6422ab791f46f6922ca5d" TargetMode="External"/><Relationship Id="rId110" Type="http://schemas.openxmlformats.org/officeDocument/2006/relationships/hyperlink" Target="https://prozorro.gov.ua/tender/UA-2024-12-20-009021-a" TargetMode="External"/><Relationship Id="rId115" Type="http://schemas.openxmlformats.org/officeDocument/2006/relationships/hyperlink" Target="https://prozorro.gov.ua/tender/UA-2022-12-02-011677-a" TargetMode="External"/><Relationship Id="rId131" Type="http://schemas.openxmlformats.org/officeDocument/2006/relationships/hyperlink" Target="https://prozorro.gov.ua/tender/UA-2024-04-04-009600-a" TargetMode="External"/><Relationship Id="rId136" Type="http://schemas.openxmlformats.org/officeDocument/2006/relationships/hyperlink" Target="https://zakupivli.pro/gov/tenders/UA-2024-08-08-001299-a/lot-90757452514840ce9383b57aac95182a" TargetMode="External"/><Relationship Id="rId157" Type="http://schemas.openxmlformats.org/officeDocument/2006/relationships/hyperlink" Target="https://zakupivli.pro/gov/tenders/ua-2025-01-13-007463-a" TargetMode="External"/><Relationship Id="rId61" Type="http://schemas.openxmlformats.org/officeDocument/2006/relationships/hyperlink" Target="https://prozorro.gov.ua/tender/UA-2024-07-22-005139-a" TargetMode="External"/><Relationship Id="rId82" Type="http://schemas.openxmlformats.org/officeDocument/2006/relationships/hyperlink" Target="https://prozorro.gov.ua/tender/UA-2023-04-07-005932-a" TargetMode="External"/><Relationship Id="rId152" Type="http://schemas.openxmlformats.org/officeDocument/2006/relationships/hyperlink" Target="https://zakupivli.pro/gov/tenders/ua-2025-01-07-006781-a/lot-cd98ee48b0074cf9997d5f3f1a9054d9" TargetMode="External"/><Relationship Id="rId19" Type="http://schemas.openxmlformats.org/officeDocument/2006/relationships/hyperlink" Target="https://zakupivli.pro/gov/tenders/UA-2024-06-19-005904-a/lot-0fa7f5a4e4fe4d81872edb6780522043" TargetMode="External"/><Relationship Id="rId14" Type="http://schemas.openxmlformats.org/officeDocument/2006/relationships/hyperlink" Target="https://zakupivli.pro/gov/tenders/UA-2024-05-27-004588-a/lot-c68884ad05dd4d60817e43552f4defec" TargetMode="External"/><Relationship Id="rId30" Type="http://schemas.openxmlformats.org/officeDocument/2006/relationships/hyperlink" Target="https://prozorro.gov.ua/tender/UA-2024-07-04-003140-a" TargetMode="External"/><Relationship Id="rId35" Type="http://schemas.openxmlformats.org/officeDocument/2006/relationships/hyperlink" Target="https://prozorro.gov.ua/tender/UA-2024-07-08-009202-a" TargetMode="External"/><Relationship Id="rId56" Type="http://schemas.openxmlformats.org/officeDocument/2006/relationships/hyperlink" Target="https://prozorro.gov.ua/tender/UA-2024-07-18-000667-a" TargetMode="External"/><Relationship Id="rId77" Type="http://schemas.openxmlformats.org/officeDocument/2006/relationships/hyperlink" Target="https://prozorro.gov.ua/tender/UA-2022-11-23-005015-a" TargetMode="External"/><Relationship Id="rId100" Type="http://schemas.openxmlformats.org/officeDocument/2006/relationships/hyperlink" Target="https://prozorro.gov.ua/tender/UA-2024-07-16-005755-a" TargetMode="External"/><Relationship Id="rId105" Type="http://schemas.openxmlformats.org/officeDocument/2006/relationships/hyperlink" Target="https://prozorro.gov.ua/tender/UA-2024-10-21-010302-a" TargetMode="External"/><Relationship Id="rId126" Type="http://schemas.openxmlformats.org/officeDocument/2006/relationships/hyperlink" Target="https://prozorro.gov.ua/tender/UA-2024-02-14-011069-a" TargetMode="External"/><Relationship Id="rId147" Type="http://schemas.openxmlformats.org/officeDocument/2006/relationships/hyperlink" Target="https://prozorro.gov.ua/tender/UA-2024-11-21-002059-a" TargetMode="External"/><Relationship Id="rId8" Type="http://schemas.openxmlformats.org/officeDocument/2006/relationships/hyperlink" Target="https://zakupivli.pro/gov/tenders/UA-2023-11-17-000081-a" TargetMode="External"/><Relationship Id="rId51" Type="http://schemas.openxmlformats.org/officeDocument/2006/relationships/hyperlink" Target="https://prozorro.gov.ua/tender/UA-2024-07-17-003216-a" TargetMode="External"/><Relationship Id="rId72" Type="http://schemas.openxmlformats.org/officeDocument/2006/relationships/hyperlink" Target="https://prozorro.gov.ua/tender/UA-2024-11-22-011275-a" TargetMode="External"/><Relationship Id="rId93" Type="http://schemas.openxmlformats.org/officeDocument/2006/relationships/hyperlink" Target="https://zakupivli.pro/gov/tenders/UA-2024-05-14-006760-a/lot-d664180a3cb4476bb6a59be7802b497a" TargetMode="External"/><Relationship Id="rId98" Type="http://schemas.openxmlformats.org/officeDocument/2006/relationships/hyperlink" Target="https://prozorro.gov.ua/tender/UA-2024-07-10-004902-a" TargetMode="External"/><Relationship Id="rId121" Type="http://schemas.openxmlformats.org/officeDocument/2006/relationships/hyperlink" Target="https://prozorro.gov.ua/tender/UA-2023-03-16-001510-a" TargetMode="External"/><Relationship Id="rId142" Type="http://schemas.openxmlformats.org/officeDocument/2006/relationships/hyperlink" Target="https://prozorro.gov.ua/tender/UA-2024-11-11-009100-a" TargetMode="External"/><Relationship Id="rId163" Type="http://schemas.openxmlformats.org/officeDocument/2006/relationships/table" Target="../tables/table1.xml"/><Relationship Id="rId3" Type="http://schemas.openxmlformats.org/officeDocument/2006/relationships/hyperlink" Target="https://prozorro.gov.ua/tender/UA-2022-11-11-003650-a" TargetMode="External"/><Relationship Id="rId25" Type="http://schemas.openxmlformats.org/officeDocument/2006/relationships/hyperlink" Target="https://prozorro.gov.ua/tender/UA-2024-06-26-010429-a" TargetMode="External"/><Relationship Id="rId46" Type="http://schemas.openxmlformats.org/officeDocument/2006/relationships/hyperlink" Target="https://prozorro.gov.ua/tender/UA-2024-07-15-008482-a" TargetMode="External"/><Relationship Id="rId67" Type="http://schemas.openxmlformats.org/officeDocument/2006/relationships/hyperlink" Target="https://zakupivli.pro/gov/tenders/UA-2024-08-27-006394-a/lot-2ba82e8e22054aeea7a719d39826297c" TargetMode="External"/><Relationship Id="rId116" Type="http://schemas.openxmlformats.org/officeDocument/2006/relationships/hyperlink" Target="https://prozorro.gov.ua/tender/UA-2022-12-06-017161-a" TargetMode="External"/><Relationship Id="rId137" Type="http://schemas.openxmlformats.org/officeDocument/2006/relationships/hyperlink" Target="https://prozorro.gov.ua/tender/UA-2024-09-11-002728-a" TargetMode="External"/><Relationship Id="rId158" Type="http://schemas.openxmlformats.org/officeDocument/2006/relationships/hyperlink" Target="https://zakupivli.pro/gov/tenders/ua-2025-01-14-001079-a/lot-92180c5cc95341c2b262f96347a5bc47" TargetMode="External"/><Relationship Id="rId20" Type="http://schemas.openxmlformats.org/officeDocument/2006/relationships/hyperlink" Target="https://zakupivli.pro/gov/tenders/UA-2024-06-19-005941-a/lot-eb0652c5a85e4520b3d350734dc448d2" TargetMode="External"/><Relationship Id="rId41" Type="http://schemas.openxmlformats.org/officeDocument/2006/relationships/hyperlink" Target="https://prozorro.gov.ua/tender/UA-2024-07-12-005907-a" TargetMode="External"/><Relationship Id="rId62" Type="http://schemas.openxmlformats.org/officeDocument/2006/relationships/hyperlink" Target="https://prozorro.gov.ua/tender/UA-2024-07-22-009195-a" TargetMode="External"/><Relationship Id="rId83" Type="http://schemas.openxmlformats.org/officeDocument/2006/relationships/hyperlink" Target="https://zakupivli.pro/gov/tenders/UA-2023-11-23-012546-a/lot-ce6319a0b06749929c180b739e731396" TargetMode="External"/><Relationship Id="rId88" Type="http://schemas.openxmlformats.org/officeDocument/2006/relationships/hyperlink" Target="https://zakupivli.pro/gov/tenders/UA-2024-04-12-007315-a/lot-9859ff4c1bfd459f8920aded04cbee14" TargetMode="External"/><Relationship Id="rId111" Type="http://schemas.openxmlformats.org/officeDocument/2006/relationships/hyperlink" Target="https://prozorro.gov.ua/tender/UA-2022-12-07-016494-a" TargetMode="External"/><Relationship Id="rId132" Type="http://schemas.openxmlformats.org/officeDocument/2006/relationships/hyperlink" Target="https://zakupivli.pro/gov/tenders/UA-2024-04-26-004876-a/lot-9ce82c0c07714d9bae29252f33c8aac5" TargetMode="External"/><Relationship Id="rId153" Type="http://schemas.openxmlformats.org/officeDocument/2006/relationships/hyperlink" Target="https://zakupivli.pro/gov/tenders/ua-2025-01-09-006919-a/lot-a89b559e64a64b5a96cd60c69afceca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J1341"/>
  <sheetViews>
    <sheetView tabSelected="1" topLeftCell="A1329" zoomScale="85" zoomScaleNormal="85" workbookViewId="0">
      <selection activeCell="O11" sqref="O11"/>
    </sheetView>
  </sheetViews>
  <sheetFormatPr defaultColWidth="12.140625" defaultRowHeight="12.75"/>
  <cols>
    <col min="1" max="1" width="6.28515625" style="43" customWidth="1"/>
    <col min="2" max="2" width="10" style="34" customWidth="1"/>
    <col min="3" max="3" width="32" style="120" customWidth="1"/>
    <col min="4" max="4" width="15.7109375" style="34" customWidth="1"/>
    <col min="5" max="5" width="30.5703125" style="34" customWidth="1"/>
    <col min="6" max="6" width="28.28515625" style="34" customWidth="1"/>
    <col min="7" max="7" width="9.85546875" style="34" customWidth="1"/>
    <col min="8" max="8" width="15.140625" style="44" customWidth="1"/>
    <col min="9" max="9" width="7.5703125" style="44" customWidth="1"/>
    <col min="10" max="10" width="15.28515625" style="45" customWidth="1"/>
    <col min="11" max="11" width="14.28515625" style="44" customWidth="1"/>
    <col min="12" max="12" width="11.42578125" style="43" customWidth="1"/>
    <col min="13" max="13" width="15.7109375" style="44" customWidth="1"/>
    <col min="14" max="14" width="16.5703125" style="46" customWidth="1"/>
    <col min="15" max="15" width="12.5703125" style="43" customWidth="1"/>
    <col min="16" max="16" width="12.140625" style="47"/>
    <col min="17" max="17" width="15.140625" style="44" customWidth="1"/>
    <col min="18" max="18" width="13.7109375" style="44" customWidth="1"/>
    <col min="19" max="19" width="16.85546875" style="48" customWidth="1"/>
    <col min="20" max="20" width="11.28515625" style="43" customWidth="1"/>
    <col min="21" max="21" width="20.7109375" style="34" customWidth="1"/>
    <col min="22" max="22" width="13.5703125" style="34" customWidth="1"/>
    <col min="23" max="1017" width="12.140625" style="34"/>
    <col min="1018" max="1024" width="9.140625" style="34" customWidth="1"/>
    <col min="1025" max="16384" width="12.140625" style="49"/>
  </cols>
  <sheetData>
    <row r="3" spans="1:22" ht="18" customHeight="1">
      <c r="E3" s="176" t="s">
        <v>0</v>
      </c>
      <c r="F3" s="176"/>
      <c r="G3" s="176"/>
      <c r="H3" s="176"/>
      <c r="I3" s="176"/>
      <c r="J3" s="176"/>
      <c r="K3" s="176"/>
      <c r="L3" s="176"/>
    </row>
    <row r="4" spans="1:22" ht="65.25" customHeight="1">
      <c r="A4" s="33"/>
    </row>
    <row r="5" spans="1:22" s="68" customFormat="1" ht="84.75" customHeight="1">
      <c r="A5" s="177" t="s">
        <v>1</v>
      </c>
      <c r="B5" s="177" t="s">
        <v>2</v>
      </c>
      <c r="C5" s="178" t="s">
        <v>3</v>
      </c>
      <c r="D5" s="177" t="s">
        <v>4</v>
      </c>
      <c r="E5" s="177" t="s">
        <v>3962</v>
      </c>
      <c r="F5" s="177" t="s">
        <v>5</v>
      </c>
      <c r="G5" s="177" t="s">
        <v>6</v>
      </c>
      <c r="H5" s="177" t="s">
        <v>7</v>
      </c>
      <c r="I5" s="177"/>
      <c r="J5" s="177"/>
      <c r="K5" s="177" t="s">
        <v>8</v>
      </c>
      <c r="L5" s="177"/>
      <c r="M5" s="177"/>
      <c r="N5" s="177" t="s">
        <v>9</v>
      </c>
      <c r="O5" s="177" t="s">
        <v>10</v>
      </c>
      <c r="P5" s="177" t="s">
        <v>11</v>
      </c>
      <c r="Q5" s="177" t="s">
        <v>12</v>
      </c>
      <c r="R5" s="177"/>
      <c r="S5" s="177"/>
      <c r="T5" s="177" t="s">
        <v>13</v>
      </c>
      <c r="U5" s="177" t="s">
        <v>14</v>
      </c>
      <c r="V5" s="177" t="s">
        <v>15</v>
      </c>
    </row>
    <row r="6" spans="1:22" s="35" customFormat="1" ht="47.25" customHeight="1">
      <c r="A6" s="177"/>
      <c r="B6" s="177"/>
      <c r="C6" s="178"/>
      <c r="D6" s="177"/>
      <c r="E6" s="177"/>
      <c r="F6" s="177"/>
      <c r="G6" s="177"/>
      <c r="H6" s="165" t="s">
        <v>3955</v>
      </c>
      <c r="I6" s="22" t="s">
        <v>16</v>
      </c>
      <c r="J6" s="136" t="s">
        <v>3956</v>
      </c>
      <c r="K6" s="165" t="s">
        <v>3957</v>
      </c>
      <c r="L6" s="22" t="s">
        <v>16</v>
      </c>
      <c r="M6" s="136" t="s">
        <v>3956</v>
      </c>
      <c r="N6" s="177"/>
      <c r="O6" s="177"/>
      <c r="P6" s="177"/>
      <c r="Q6" s="165" t="s">
        <v>3957</v>
      </c>
      <c r="R6" s="22" t="s">
        <v>16</v>
      </c>
      <c r="S6" s="67" t="s">
        <v>3958</v>
      </c>
      <c r="T6" s="177"/>
      <c r="U6" s="177"/>
      <c r="V6" s="177"/>
    </row>
    <row r="7" spans="1:22" s="35" customFormat="1">
      <c r="A7" s="69" t="s">
        <v>17</v>
      </c>
      <c r="B7" s="70" t="s">
        <v>18</v>
      </c>
      <c r="C7" s="119" t="s">
        <v>19</v>
      </c>
      <c r="D7" s="70" t="s">
        <v>20</v>
      </c>
      <c r="E7" s="59" t="s">
        <v>21</v>
      </c>
      <c r="F7" s="59" t="s">
        <v>22</v>
      </c>
      <c r="G7" s="70" t="s">
        <v>23</v>
      </c>
      <c r="H7" s="69" t="s">
        <v>24</v>
      </c>
      <c r="I7" s="69" t="s">
        <v>25</v>
      </c>
      <c r="J7" s="70" t="s">
        <v>26</v>
      </c>
      <c r="K7" s="69" t="s">
        <v>27</v>
      </c>
      <c r="L7" s="69" t="s">
        <v>28</v>
      </c>
      <c r="M7" s="69" t="s">
        <v>29</v>
      </c>
      <c r="N7" s="69" t="s">
        <v>30</v>
      </c>
      <c r="O7" s="69" t="s">
        <v>31</v>
      </c>
      <c r="P7" s="70" t="s">
        <v>32</v>
      </c>
      <c r="Q7" s="69" t="s">
        <v>33</v>
      </c>
      <c r="R7" s="69" t="s">
        <v>34</v>
      </c>
      <c r="S7" s="28" t="s">
        <v>35</v>
      </c>
      <c r="T7" s="63" t="s">
        <v>36</v>
      </c>
      <c r="U7" s="70" t="s">
        <v>37</v>
      </c>
      <c r="V7" s="70" t="s">
        <v>38</v>
      </c>
    </row>
    <row r="8" spans="1:22" ht="56.25">
      <c r="A8" s="21">
        <v>1</v>
      </c>
      <c r="B8" s="140" t="s">
        <v>109</v>
      </c>
      <c r="C8" s="141" t="s">
        <v>1673</v>
      </c>
      <c r="D8" s="85" t="s">
        <v>41</v>
      </c>
      <c r="E8" s="165" t="s">
        <v>2691</v>
      </c>
      <c r="F8" s="165" t="s">
        <v>2691</v>
      </c>
      <c r="G8" s="140" t="s">
        <v>1676</v>
      </c>
      <c r="H8" s="50">
        <f>__Anonymous_Sheet_DB__0[[#This Row],[10]]/__Anonymous_Sheet_DB__0[[#This Row],[9]]</f>
        <v>3.7169230769230768</v>
      </c>
      <c r="I8" s="50">
        <v>338</v>
      </c>
      <c r="J8" s="50">
        <v>1256.32</v>
      </c>
      <c r="K8" s="50">
        <f>__Anonymous_Sheet_DB__0[[#This Row],[13]]/__Anonymous_Sheet_DB__0[[#This Row],[12]]</f>
        <v>3.7169230769230768</v>
      </c>
      <c r="L8" s="37">
        <v>338</v>
      </c>
      <c r="M8" s="51">
        <v>1256.32</v>
      </c>
      <c r="N8" s="81" t="s">
        <v>1677</v>
      </c>
      <c r="O8" s="72">
        <v>44837</v>
      </c>
      <c r="P8" s="73" t="s">
        <v>1678</v>
      </c>
      <c r="Q8" s="50">
        <f>__Anonymous_Sheet_DB__0[[#This Row],[19]]/__Anonymous_Sheet_DB__0[[#This Row],[18]]</f>
        <v>13.076012837837837</v>
      </c>
      <c r="R8" s="50">
        <v>74</v>
      </c>
      <c r="S8" s="52">
        <v>967.6249499999999</v>
      </c>
      <c r="T8" s="72">
        <v>44873</v>
      </c>
      <c r="U8" s="20"/>
      <c r="V8" s="20"/>
    </row>
    <row r="9" spans="1:22" ht="56.25">
      <c r="A9" s="21">
        <f>1+A8</f>
        <v>2</v>
      </c>
      <c r="B9" s="138" t="s">
        <v>39</v>
      </c>
      <c r="C9" s="141" t="s">
        <v>2690</v>
      </c>
      <c r="D9" s="85" t="s">
        <v>41</v>
      </c>
      <c r="E9" s="165" t="s">
        <v>2691</v>
      </c>
      <c r="F9" s="165" t="s">
        <v>2691</v>
      </c>
      <c r="G9" s="138" t="s">
        <v>65</v>
      </c>
      <c r="H9" s="50">
        <f>__Anonymous_Sheet_DB__0[[#This Row],[10]]/__Anonymous_Sheet_DB__0[[#This Row],[9]]</f>
        <v>166.66667000000001</v>
      </c>
      <c r="I9" s="50">
        <v>1</v>
      </c>
      <c r="J9" s="50">
        <v>166.66667000000001</v>
      </c>
      <c r="K9" s="50">
        <f>__Anonymous_Sheet_DB__0[[#This Row],[13]]/__Anonymous_Sheet_DB__0[[#This Row],[12]]</f>
        <v>166.66667000000001</v>
      </c>
      <c r="L9" s="37">
        <v>1</v>
      </c>
      <c r="M9" s="51">
        <v>166.66667000000001</v>
      </c>
      <c r="N9" s="81" t="s">
        <v>2692</v>
      </c>
      <c r="O9" s="97">
        <v>44840</v>
      </c>
      <c r="P9" s="73" t="s">
        <v>2693</v>
      </c>
      <c r="Q9" s="50">
        <f>__Anonymous_Sheet_DB__0[[#This Row],[19]]/__Anonymous_Sheet_DB__0[[#This Row],[18]]</f>
        <v>146.35</v>
      </c>
      <c r="R9" s="50">
        <v>1</v>
      </c>
      <c r="S9" s="51">
        <v>146.35</v>
      </c>
      <c r="T9" s="72">
        <v>44895</v>
      </c>
      <c r="U9" s="140"/>
      <c r="V9" s="20"/>
    </row>
    <row r="10" spans="1:22" ht="56.25">
      <c r="A10" s="21">
        <f t="shared" ref="A10:A73" si="0">A9+1</f>
        <v>3</v>
      </c>
      <c r="B10" s="138" t="s">
        <v>109</v>
      </c>
      <c r="C10" s="141" t="s">
        <v>110</v>
      </c>
      <c r="D10" s="85" t="s">
        <v>41</v>
      </c>
      <c r="E10" s="165" t="s">
        <v>2691</v>
      </c>
      <c r="F10" s="165" t="s">
        <v>2691</v>
      </c>
      <c r="G10" s="138" t="s">
        <v>112</v>
      </c>
      <c r="H10" s="50">
        <f>__Anonymous_Sheet_DB__0[[#This Row],[10]]/__Anonymous_Sheet_DB__0[[#This Row],[9]]</f>
        <v>2.4997499999999997</v>
      </c>
      <c r="I10" s="50">
        <v>14</v>
      </c>
      <c r="J10" s="50">
        <v>34.996499999999997</v>
      </c>
      <c r="K10" s="50">
        <f>__Anonymous_Sheet_DB__0[[#This Row],[13]]/__Anonymous_Sheet_DB__0[[#This Row],[12]]</f>
        <v>2.4997499999999997</v>
      </c>
      <c r="L10" s="37">
        <v>14</v>
      </c>
      <c r="M10" s="51">
        <v>34.996499999999997</v>
      </c>
      <c r="N10" s="81" t="s">
        <v>113</v>
      </c>
      <c r="O10" s="72">
        <v>44876</v>
      </c>
      <c r="P10" s="73" t="s">
        <v>114</v>
      </c>
      <c r="Q10" s="50">
        <f>__Anonymous_Sheet_DB__0[[#This Row],[19]]/__Anonymous_Sheet_DB__0[[#This Row],[18]]</f>
        <v>2.4997499999999997</v>
      </c>
      <c r="R10" s="50">
        <v>14</v>
      </c>
      <c r="S10" s="51">
        <v>34.996499999999997</v>
      </c>
      <c r="T10" s="72">
        <v>44874</v>
      </c>
      <c r="U10" s="20"/>
      <c r="V10" s="20"/>
    </row>
    <row r="11" spans="1:22" ht="56.25">
      <c r="A11" s="21">
        <f t="shared" si="0"/>
        <v>4</v>
      </c>
      <c r="B11" s="138" t="s">
        <v>109</v>
      </c>
      <c r="C11" s="141" t="s">
        <v>1679</v>
      </c>
      <c r="D11" s="85" t="s">
        <v>41</v>
      </c>
      <c r="E11" s="165" t="s">
        <v>111</v>
      </c>
      <c r="F11" s="12" t="s">
        <v>1680</v>
      </c>
      <c r="G11" s="138" t="s">
        <v>112</v>
      </c>
      <c r="H11" s="50">
        <f>__Anonymous_Sheet_DB__0[[#This Row],[10]]/__Anonymous_Sheet_DB__0[[#This Row],[9]]</f>
        <v>0.37847857142857144</v>
      </c>
      <c r="I11" s="50">
        <v>1400</v>
      </c>
      <c r="J11" s="50">
        <v>529.87</v>
      </c>
      <c r="K11" s="50">
        <f>__Anonymous_Sheet_DB__0[[#This Row],[13]]/__Anonymous_Sheet_DB__0[[#This Row],[12]]</f>
        <v>0.37847857142857144</v>
      </c>
      <c r="L11" s="37">
        <v>1400</v>
      </c>
      <c r="M11" s="51">
        <v>529.87</v>
      </c>
      <c r="N11" s="81" t="s">
        <v>1681</v>
      </c>
      <c r="O11" s="72">
        <v>44888</v>
      </c>
      <c r="P11" s="73" t="s">
        <v>1682</v>
      </c>
      <c r="Q11" s="50">
        <f>__Anonymous_Sheet_DB__0[[#This Row],[19]]/__Anonymous_Sheet_DB__0[[#This Row],[18]]</f>
        <v>0.37847857142857144</v>
      </c>
      <c r="R11" s="50">
        <v>1400</v>
      </c>
      <c r="S11" s="52">
        <v>529.87</v>
      </c>
      <c r="T11" s="72">
        <v>44883</v>
      </c>
      <c r="U11" s="20"/>
      <c r="V11" s="20"/>
    </row>
    <row r="12" spans="1:22" ht="56.25">
      <c r="A12" s="21">
        <f t="shared" si="0"/>
        <v>5</v>
      </c>
      <c r="B12" s="138" t="s">
        <v>109</v>
      </c>
      <c r="C12" s="139" t="s">
        <v>1683</v>
      </c>
      <c r="D12" s="85" t="s">
        <v>41</v>
      </c>
      <c r="E12" s="165" t="s">
        <v>111</v>
      </c>
      <c r="F12" s="12" t="s">
        <v>1684</v>
      </c>
      <c r="G12" s="138" t="s">
        <v>1685</v>
      </c>
      <c r="H12" s="50">
        <f>__Anonymous_Sheet_DB__0[[#This Row],[10]]/__Anonymous_Sheet_DB__0[[#This Row],[9]]</f>
        <v>171.38430802211991</v>
      </c>
      <c r="I12" s="50">
        <v>41.048999999999999</v>
      </c>
      <c r="J12" s="50">
        <v>7035.1544599999997</v>
      </c>
      <c r="K12" s="50">
        <f>__Anonymous_Sheet_DB__0[[#This Row],[13]]/__Anonymous_Sheet_DB__0[[#This Row],[12]]</f>
        <v>171.38430802211991</v>
      </c>
      <c r="L12" s="37">
        <v>41.048999999999999</v>
      </c>
      <c r="M12" s="51">
        <v>7035.1544599999997</v>
      </c>
      <c r="N12" s="81" t="s">
        <v>1686</v>
      </c>
      <c r="O12" s="72">
        <v>44888</v>
      </c>
      <c r="P12" s="73" t="s">
        <v>1687</v>
      </c>
      <c r="Q12" s="50">
        <f>__Anonymous_Sheet_DB__0[[#This Row],[19]]/__Anonymous_Sheet_DB__0[[#This Row],[18]]</f>
        <v>171.38430802211991</v>
      </c>
      <c r="R12" s="50">
        <v>41.048999999999999</v>
      </c>
      <c r="S12" s="51">
        <v>7035.1544599999997</v>
      </c>
      <c r="T12" s="72">
        <v>44886</v>
      </c>
      <c r="U12" s="20"/>
      <c r="V12" s="20"/>
    </row>
    <row r="13" spans="1:22" ht="56.25">
      <c r="A13" s="21">
        <f t="shared" si="0"/>
        <v>6</v>
      </c>
      <c r="B13" s="138" t="s">
        <v>109</v>
      </c>
      <c r="C13" s="139" t="s">
        <v>115</v>
      </c>
      <c r="D13" s="85" t="s">
        <v>41</v>
      </c>
      <c r="E13" s="165" t="s">
        <v>2691</v>
      </c>
      <c r="F13" s="165" t="s">
        <v>2691</v>
      </c>
      <c r="G13" s="138" t="s">
        <v>112</v>
      </c>
      <c r="H13" s="50">
        <f>__Anonymous_Sheet_DB__0[[#This Row],[10]]/__Anonymous_Sheet_DB__0[[#This Row],[9]]</f>
        <v>5</v>
      </c>
      <c r="I13" s="50">
        <v>1</v>
      </c>
      <c r="J13" s="50">
        <v>5</v>
      </c>
      <c r="K13" s="50">
        <f>__Anonymous_Sheet_DB__0[[#This Row],[13]]/__Anonymous_Sheet_DB__0[[#This Row],[12]]</f>
        <v>5</v>
      </c>
      <c r="L13" s="37">
        <v>1</v>
      </c>
      <c r="M13" s="51">
        <v>5</v>
      </c>
      <c r="N13" s="81" t="s">
        <v>116</v>
      </c>
      <c r="O13" s="72">
        <v>44888</v>
      </c>
      <c r="P13" s="73" t="s">
        <v>117</v>
      </c>
      <c r="Q13" s="50">
        <f>__Anonymous_Sheet_DB__0[[#This Row],[19]]/__Anonymous_Sheet_DB__0[[#This Row],[18]]</f>
        <v>5</v>
      </c>
      <c r="R13" s="50">
        <v>1</v>
      </c>
      <c r="S13" s="52">
        <v>5</v>
      </c>
      <c r="T13" s="72">
        <v>44887</v>
      </c>
      <c r="U13" s="20"/>
      <c r="V13" s="20"/>
    </row>
    <row r="14" spans="1:22" ht="105">
      <c r="A14" s="21">
        <f t="shared" si="0"/>
        <v>7</v>
      </c>
      <c r="B14" s="138" t="s">
        <v>118</v>
      </c>
      <c r="C14" s="90" t="s">
        <v>119</v>
      </c>
      <c r="D14" s="85" t="s">
        <v>41</v>
      </c>
      <c r="E14" s="165" t="s">
        <v>111</v>
      </c>
      <c r="F14" s="165" t="s">
        <v>3975</v>
      </c>
      <c r="G14" s="138" t="s">
        <v>57</v>
      </c>
      <c r="H14" s="50">
        <f>__Anonymous_Sheet_DB__0[[#This Row],[10]]/__Anonymous_Sheet_DB__0[[#This Row],[9]]</f>
        <v>1095.348</v>
      </c>
      <c r="I14" s="50">
        <v>1</v>
      </c>
      <c r="J14" s="50">
        <v>1095.348</v>
      </c>
      <c r="K14" s="50">
        <f>__Anonymous_Sheet_DB__0[[#This Row],[13]]/__Anonymous_Sheet_DB__0[[#This Row],[12]]</f>
        <v>1095.348</v>
      </c>
      <c r="L14" s="37">
        <v>1</v>
      </c>
      <c r="M14" s="51">
        <v>1095.348</v>
      </c>
      <c r="N14" s="81" t="s">
        <v>120</v>
      </c>
      <c r="O14" s="72">
        <v>44896</v>
      </c>
      <c r="P14" s="73" t="s">
        <v>121</v>
      </c>
      <c r="Q14" s="50">
        <f>__Anonymous_Sheet_DB__0[[#This Row],[19]]/__Anonymous_Sheet_DB__0[[#This Row],[18]]</f>
        <v>1095.348</v>
      </c>
      <c r="R14" s="50">
        <v>1</v>
      </c>
      <c r="S14" s="52">
        <v>1095.348</v>
      </c>
      <c r="T14" s="72">
        <v>44894</v>
      </c>
      <c r="U14" s="20"/>
      <c r="V14" s="20"/>
    </row>
    <row r="15" spans="1:22" ht="56.25">
      <c r="A15" s="21">
        <f t="shared" si="0"/>
        <v>8</v>
      </c>
      <c r="B15" s="138" t="s">
        <v>109</v>
      </c>
      <c r="C15" s="90" t="s">
        <v>2694</v>
      </c>
      <c r="D15" s="85" t="s">
        <v>41</v>
      </c>
      <c r="E15" s="165" t="s">
        <v>42</v>
      </c>
      <c r="F15" s="165" t="s">
        <v>42</v>
      </c>
      <c r="G15" s="138" t="s">
        <v>2695</v>
      </c>
      <c r="H15" s="50">
        <f>__Anonymous_Sheet_DB__0[[#This Row],[10]]/__Anonymous_Sheet_DB__0[[#This Row],[9]]</f>
        <v>49.16</v>
      </c>
      <c r="I15" s="50">
        <v>44.6</v>
      </c>
      <c r="J15" s="50">
        <v>2192.5360000000001</v>
      </c>
      <c r="K15" s="50">
        <f>__Anonymous_Sheet_DB__0[[#This Row],[13]]/__Anonymous_Sheet_DB__0[[#This Row],[12]]</f>
        <v>49.16</v>
      </c>
      <c r="L15" s="37">
        <v>44.6</v>
      </c>
      <c r="M15" s="51">
        <v>2192.5360000000001</v>
      </c>
      <c r="N15" s="81" t="s">
        <v>2696</v>
      </c>
      <c r="O15" s="72">
        <v>44897</v>
      </c>
      <c r="P15" s="73" t="s">
        <v>2697</v>
      </c>
      <c r="Q15" s="50">
        <f>__Anonymous_Sheet_DB__0[[#This Row],[19]]/__Anonymous_Sheet_DB__0[[#This Row],[18]]</f>
        <v>27.754200000000001</v>
      </c>
      <c r="R15" s="50">
        <v>44.6</v>
      </c>
      <c r="S15" s="54">
        <v>1237.8373200000001</v>
      </c>
      <c r="T15" s="72">
        <v>44925</v>
      </c>
      <c r="U15" s="140"/>
      <c r="V15" s="20"/>
    </row>
    <row r="16" spans="1:22" ht="76.5">
      <c r="A16" s="21">
        <f t="shared" si="0"/>
        <v>9</v>
      </c>
      <c r="B16" s="140" t="s">
        <v>109</v>
      </c>
      <c r="C16" s="124" t="s">
        <v>1688</v>
      </c>
      <c r="D16" s="85" t="s">
        <v>41</v>
      </c>
      <c r="E16" s="165" t="s">
        <v>2988</v>
      </c>
      <c r="F16" s="12" t="s">
        <v>1690</v>
      </c>
      <c r="G16" s="138" t="s">
        <v>1584</v>
      </c>
      <c r="H16" s="50">
        <f>__Anonymous_Sheet_DB__0[[#This Row],[10]]/__Anonymous_Sheet_DB__0[[#This Row],[9]]</f>
        <v>2.8000000000000001E-2</v>
      </c>
      <c r="I16" s="50">
        <v>6000</v>
      </c>
      <c r="J16" s="50">
        <v>168</v>
      </c>
      <c r="K16" s="50">
        <f>__Anonymous_Sheet_DB__0[[#This Row],[13]]/__Anonymous_Sheet_DB__0[[#This Row],[12]]</f>
        <v>2.8000000000000001E-2</v>
      </c>
      <c r="L16" s="37">
        <v>6000</v>
      </c>
      <c r="M16" s="51">
        <v>168</v>
      </c>
      <c r="N16" s="26" t="s">
        <v>1691</v>
      </c>
      <c r="O16" s="72">
        <v>44900</v>
      </c>
      <c r="P16" s="73" t="s">
        <v>1692</v>
      </c>
      <c r="Q16" s="50">
        <f>__Anonymous_Sheet_DB__0[[#This Row],[19]]/__Anonymous_Sheet_DB__0[[#This Row],[18]]</f>
        <v>2.8000000000000001E-2</v>
      </c>
      <c r="R16" s="50">
        <v>6000</v>
      </c>
      <c r="S16" s="52">
        <v>168</v>
      </c>
      <c r="T16" s="72">
        <v>44895</v>
      </c>
      <c r="U16" s="140"/>
      <c r="V16" s="20"/>
    </row>
    <row r="17" spans="1:22" ht="126" customHeight="1">
      <c r="A17" s="21">
        <f t="shared" si="0"/>
        <v>10</v>
      </c>
      <c r="B17" s="57" t="s">
        <v>39</v>
      </c>
      <c r="C17" s="90" t="s">
        <v>125</v>
      </c>
      <c r="D17" s="85" t="s">
        <v>41</v>
      </c>
      <c r="E17" s="165" t="s">
        <v>2691</v>
      </c>
      <c r="F17" s="165" t="s">
        <v>2691</v>
      </c>
      <c r="G17" s="138" t="s">
        <v>65</v>
      </c>
      <c r="H17" s="50">
        <f>__Anonymous_Sheet_DB__0[[#This Row],[10]]/__Anonymous_Sheet_DB__0[[#This Row],[9]]</f>
        <v>414.6</v>
      </c>
      <c r="I17" s="50">
        <v>1</v>
      </c>
      <c r="J17" s="50">
        <v>414.6</v>
      </c>
      <c r="K17" s="50">
        <f>__Anonymous_Sheet_DB__0[[#This Row],[13]]/__Anonymous_Sheet_DB__0[[#This Row],[12]]</f>
        <v>414.6</v>
      </c>
      <c r="L17" s="37">
        <v>1</v>
      </c>
      <c r="M17" s="51">
        <v>414.6</v>
      </c>
      <c r="N17" s="26" t="s">
        <v>2698</v>
      </c>
      <c r="O17" s="72">
        <v>44900</v>
      </c>
      <c r="P17" s="73" t="s">
        <v>2699</v>
      </c>
      <c r="Q17" s="50">
        <f>__Anonymous_Sheet_DB__0[[#This Row],[19]]/__Anonymous_Sheet_DB__0[[#This Row],[18]]</f>
        <v>414</v>
      </c>
      <c r="R17" s="50">
        <v>1</v>
      </c>
      <c r="S17" s="52">
        <v>414</v>
      </c>
      <c r="T17" s="72">
        <v>44924</v>
      </c>
      <c r="U17" s="138"/>
      <c r="V17" s="20"/>
    </row>
    <row r="18" spans="1:22" ht="120">
      <c r="A18" s="21">
        <f t="shared" si="0"/>
        <v>11</v>
      </c>
      <c r="B18" s="57" t="s">
        <v>39</v>
      </c>
      <c r="C18" s="90" t="s">
        <v>122</v>
      </c>
      <c r="D18" s="85" t="s">
        <v>41</v>
      </c>
      <c r="E18" s="165" t="s">
        <v>2691</v>
      </c>
      <c r="F18" s="165" t="s">
        <v>2691</v>
      </c>
      <c r="G18" s="138" t="s">
        <v>65</v>
      </c>
      <c r="H18" s="50">
        <f>__Anonymous_Sheet_DB__0[[#This Row],[10]]/__Anonymous_Sheet_DB__0[[#This Row],[9]]</f>
        <v>747.36</v>
      </c>
      <c r="I18" s="50">
        <v>1</v>
      </c>
      <c r="J18" s="50">
        <v>747.36</v>
      </c>
      <c r="K18" s="50">
        <f>__Anonymous_Sheet_DB__0[[#This Row],[13]]/__Anonymous_Sheet_DB__0[[#This Row],[12]]</f>
        <v>747.36</v>
      </c>
      <c r="L18" s="37">
        <v>1</v>
      </c>
      <c r="M18" s="51">
        <v>747.36</v>
      </c>
      <c r="N18" s="26" t="s">
        <v>123</v>
      </c>
      <c r="O18" s="72">
        <v>44900</v>
      </c>
      <c r="P18" s="73" t="s">
        <v>124</v>
      </c>
      <c r="Q18" s="50">
        <f>__Anonymous_Sheet_DB__0[[#This Row],[19]]/__Anonymous_Sheet_DB__0[[#This Row],[18]]</f>
        <v>747</v>
      </c>
      <c r="R18" s="50">
        <v>1</v>
      </c>
      <c r="S18" s="52">
        <v>747</v>
      </c>
      <c r="T18" s="72">
        <v>44924</v>
      </c>
      <c r="U18" s="140"/>
      <c r="V18" s="20"/>
    </row>
    <row r="19" spans="1:22" ht="56.25">
      <c r="A19" s="21">
        <f t="shared" si="0"/>
        <v>12</v>
      </c>
      <c r="B19" s="138" t="s">
        <v>109</v>
      </c>
      <c r="C19" s="90" t="s">
        <v>2687</v>
      </c>
      <c r="D19" s="85" t="s">
        <v>41</v>
      </c>
      <c r="E19" s="165" t="s">
        <v>2691</v>
      </c>
      <c r="F19" s="165" t="s">
        <v>2691</v>
      </c>
      <c r="G19" s="138" t="s">
        <v>1584</v>
      </c>
      <c r="H19" s="50">
        <f>__Anonymous_Sheet_DB__0[[#This Row],[10]]/__Anonymous_Sheet_DB__0[[#This Row],[9]]</f>
        <v>5.2351351351351355E-2</v>
      </c>
      <c r="I19" s="50">
        <v>5920</v>
      </c>
      <c r="J19" s="50">
        <v>309.92</v>
      </c>
      <c r="K19" s="50">
        <f>__Anonymous_Sheet_DB__0[[#This Row],[13]]/__Anonymous_Sheet_DB__0[[#This Row],[12]]</f>
        <v>5.2351351351351355E-2</v>
      </c>
      <c r="L19" s="37">
        <v>5920</v>
      </c>
      <c r="M19" s="51">
        <v>309.92</v>
      </c>
      <c r="N19" s="81" t="s">
        <v>2700</v>
      </c>
      <c r="O19" s="72">
        <v>44901</v>
      </c>
      <c r="P19" s="73" t="s">
        <v>2701</v>
      </c>
      <c r="Q19" s="50">
        <f>__Anonymous_Sheet_DB__0[[#This Row],[19]]/__Anonymous_Sheet_DB__0[[#This Row],[18]]</f>
        <v>5.2351351351351355E-2</v>
      </c>
      <c r="R19" s="50">
        <v>5920</v>
      </c>
      <c r="S19" s="52">
        <v>309.92</v>
      </c>
      <c r="T19" s="72">
        <v>44861</v>
      </c>
      <c r="U19" s="140"/>
      <c r="V19" s="20"/>
    </row>
    <row r="20" spans="1:22" ht="162" customHeight="1">
      <c r="A20" s="21">
        <f t="shared" si="0"/>
        <v>13</v>
      </c>
      <c r="B20" s="138" t="s">
        <v>109</v>
      </c>
      <c r="C20" s="90" t="s">
        <v>2684</v>
      </c>
      <c r="D20" s="85" t="s">
        <v>41</v>
      </c>
      <c r="E20" s="165" t="s">
        <v>2691</v>
      </c>
      <c r="F20" s="165" t="s">
        <v>2691</v>
      </c>
      <c r="G20" s="138" t="s">
        <v>1584</v>
      </c>
      <c r="H20" s="50">
        <f>__Anonymous_Sheet_DB__0[[#This Row],[10]]/__Anonymous_Sheet_DB__0[[#This Row],[9]]</f>
        <v>5.2901639344262293E-2</v>
      </c>
      <c r="I20" s="50">
        <v>122000</v>
      </c>
      <c r="J20" s="50">
        <v>6454</v>
      </c>
      <c r="K20" s="50">
        <f>__Anonymous_Sheet_DB__0[[#This Row],[13]]/__Anonymous_Sheet_DB__0[[#This Row],[12]]</f>
        <v>5.2901639344262293E-2</v>
      </c>
      <c r="L20" s="37">
        <v>122000</v>
      </c>
      <c r="M20" s="51">
        <v>6454</v>
      </c>
      <c r="N20" s="26" t="s">
        <v>2702</v>
      </c>
      <c r="O20" s="72">
        <v>44901</v>
      </c>
      <c r="P20" s="73" t="s">
        <v>2686</v>
      </c>
      <c r="Q20" s="50">
        <f>__Anonymous_Sheet_DB__0[[#This Row],[19]]/__Anonymous_Sheet_DB__0[[#This Row],[18]]</f>
        <v>5.2901639344262293E-2</v>
      </c>
      <c r="R20" s="50">
        <v>122000</v>
      </c>
      <c r="S20" s="52">
        <v>6454</v>
      </c>
      <c r="T20" s="72">
        <v>44888</v>
      </c>
      <c r="U20" s="140"/>
      <c r="V20" s="20"/>
    </row>
    <row r="21" spans="1:22" ht="56.25">
      <c r="A21" s="21">
        <f t="shared" si="0"/>
        <v>14</v>
      </c>
      <c r="B21" s="138" t="s">
        <v>109</v>
      </c>
      <c r="C21" s="141" t="s">
        <v>2680</v>
      </c>
      <c r="D21" s="85" t="s">
        <v>41</v>
      </c>
      <c r="E21" s="165" t="s">
        <v>2691</v>
      </c>
      <c r="F21" s="165" t="s">
        <v>2691</v>
      </c>
      <c r="G21" s="138" t="s">
        <v>1584</v>
      </c>
      <c r="H21" s="50">
        <f>__Anonymous_Sheet_DB__0[[#This Row],[10]]/__Anonymous_Sheet_DB__0[[#This Row],[9]]</f>
        <v>4.9297699115044245E-2</v>
      </c>
      <c r="I21" s="50">
        <v>11300</v>
      </c>
      <c r="J21" s="50">
        <v>557.06399999999996</v>
      </c>
      <c r="K21" s="50">
        <f>__Anonymous_Sheet_DB__0[[#This Row],[13]]/__Anonymous_Sheet_DB__0[[#This Row],[12]]</f>
        <v>4.9297699115044245E-2</v>
      </c>
      <c r="L21" s="37">
        <v>11300</v>
      </c>
      <c r="M21" s="51">
        <v>557.06399999999996</v>
      </c>
      <c r="N21" s="81" t="s">
        <v>2682</v>
      </c>
      <c r="O21" s="72">
        <v>44902</v>
      </c>
      <c r="P21" s="73" t="s">
        <v>2683</v>
      </c>
      <c r="Q21" s="50">
        <f>__Anonymous_Sheet_DB__0[[#This Row],[19]]/__Anonymous_Sheet_DB__0[[#This Row],[18]]</f>
        <v>4.6072615929203538E-2</v>
      </c>
      <c r="R21" s="50">
        <v>11300</v>
      </c>
      <c r="S21" s="51">
        <v>520.62055999999995</v>
      </c>
      <c r="T21" s="72">
        <v>44888</v>
      </c>
      <c r="U21" s="69"/>
      <c r="V21" s="20"/>
    </row>
    <row r="22" spans="1:22" ht="56.25">
      <c r="A22" s="21">
        <f t="shared" si="0"/>
        <v>15</v>
      </c>
      <c r="B22" s="138" t="s">
        <v>109</v>
      </c>
      <c r="C22" s="125" t="s">
        <v>2684</v>
      </c>
      <c r="D22" s="85" t="s">
        <v>41</v>
      </c>
      <c r="E22" s="165" t="s">
        <v>2691</v>
      </c>
      <c r="F22" s="165" t="s">
        <v>2691</v>
      </c>
      <c r="G22" s="138" t="s">
        <v>1584</v>
      </c>
      <c r="H22" s="50">
        <f>__Anonymous_Sheet_DB__0[[#This Row],[10]]/__Anonymous_Sheet_DB__0[[#This Row],[9]]</f>
        <v>5.2901639344262293E-2</v>
      </c>
      <c r="I22" s="50">
        <v>122000</v>
      </c>
      <c r="J22" s="50">
        <v>6454</v>
      </c>
      <c r="K22" s="50">
        <f>__Anonymous_Sheet_DB__0[[#This Row],[13]]/__Anonymous_Sheet_DB__0[[#This Row],[12]]</f>
        <v>5.2901639344262293E-2</v>
      </c>
      <c r="L22" s="37">
        <v>122000</v>
      </c>
      <c r="M22" s="51">
        <v>6454</v>
      </c>
      <c r="N22" s="81" t="s">
        <v>2685</v>
      </c>
      <c r="O22" s="72">
        <v>44902</v>
      </c>
      <c r="P22" s="73" t="s">
        <v>2686</v>
      </c>
      <c r="Q22" s="50">
        <f>__Anonymous_Sheet_DB__0[[#This Row],[19]]/__Anonymous_Sheet_DB__0[[#This Row],[18]]</f>
        <v>4.9440784426229512E-2</v>
      </c>
      <c r="R22" s="50">
        <v>122000</v>
      </c>
      <c r="S22" s="52">
        <v>6031.7757000000001</v>
      </c>
      <c r="T22" s="72">
        <v>44888</v>
      </c>
      <c r="U22" s="21"/>
      <c r="V22" s="20"/>
    </row>
    <row r="23" spans="1:22" ht="56.25">
      <c r="A23" s="21">
        <f t="shared" si="0"/>
        <v>16</v>
      </c>
      <c r="B23" s="138" t="s">
        <v>109</v>
      </c>
      <c r="C23" s="141" t="s">
        <v>2687</v>
      </c>
      <c r="D23" s="85" t="s">
        <v>41</v>
      </c>
      <c r="E23" s="165" t="s">
        <v>2691</v>
      </c>
      <c r="F23" s="165" t="s">
        <v>2691</v>
      </c>
      <c r="G23" s="138" t="s">
        <v>1584</v>
      </c>
      <c r="H23" s="50">
        <f>__Anonymous_Sheet_DB__0[[#This Row],[10]]/__Anonymous_Sheet_DB__0[[#This Row],[9]]</f>
        <v>5.158823529411765E-2</v>
      </c>
      <c r="I23" s="50">
        <v>34000</v>
      </c>
      <c r="J23" s="50">
        <v>1754</v>
      </c>
      <c r="K23" s="50">
        <f>__Anonymous_Sheet_DB__0[[#This Row],[13]]/__Anonymous_Sheet_DB__0[[#This Row],[12]]</f>
        <v>5.158823529411765E-2</v>
      </c>
      <c r="L23" s="37">
        <v>34000</v>
      </c>
      <c r="M23" s="51">
        <v>1754</v>
      </c>
      <c r="N23" s="81" t="s">
        <v>2688</v>
      </c>
      <c r="O23" s="72">
        <v>44902</v>
      </c>
      <c r="P23" s="73" t="s">
        <v>2689</v>
      </c>
      <c r="Q23" s="50">
        <f>__Anonymous_Sheet_DB__0[[#This Row],[19]]/__Anonymous_Sheet_DB__0[[#This Row],[18]]</f>
        <v>4.8213304117647057E-2</v>
      </c>
      <c r="R23" s="50">
        <v>34000</v>
      </c>
      <c r="S23" s="52">
        <v>1639.25234</v>
      </c>
      <c r="T23" s="72">
        <v>44888</v>
      </c>
      <c r="U23" s="67"/>
      <c r="V23" s="20"/>
    </row>
    <row r="24" spans="1:22" ht="56.25">
      <c r="A24" s="21">
        <f t="shared" si="0"/>
        <v>17</v>
      </c>
      <c r="B24" s="138" t="s">
        <v>109</v>
      </c>
      <c r="C24" s="90" t="s">
        <v>2687</v>
      </c>
      <c r="D24" s="85" t="s">
        <v>41</v>
      </c>
      <c r="E24" s="165" t="s">
        <v>2691</v>
      </c>
      <c r="F24" s="165" t="s">
        <v>2691</v>
      </c>
      <c r="G24" s="138" t="s">
        <v>1584</v>
      </c>
      <c r="H24" s="50">
        <f>__Anonymous_Sheet_DB__0[[#This Row],[10]]/__Anonymous_Sheet_DB__0[[#This Row],[9]]</f>
        <v>5.158823529411765E-2</v>
      </c>
      <c r="I24" s="50">
        <v>34000</v>
      </c>
      <c r="J24" s="50">
        <v>1754</v>
      </c>
      <c r="K24" s="50">
        <f>__Anonymous_Sheet_DB__0[[#This Row],[13]]/__Anonymous_Sheet_DB__0[[#This Row],[12]]</f>
        <v>5.158823529411765E-2</v>
      </c>
      <c r="L24" s="37">
        <v>34000</v>
      </c>
      <c r="M24" s="51">
        <v>1754</v>
      </c>
      <c r="N24" s="26" t="s">
        <v>2703</v>
      </c>
      <c r="O24" s="72">
        <v>44902</v>
      </c>
      <c r="P24" s="73" t="s">
        <v>2689</v>
      </c>
      <c r="Q24" s="50">
        <f>__Anonymous_Sheet_DB__0[[#This Row],[19]]/__Anonymous_Sheet_DB__0[[#This Row],[18]]</f>
        <v>5.158823529411765E-2</v>
      </c>
      <c r="R24" s="50">
        <v>34000</v>
      </c>
      <c r="S24" s="52">
        <v>1754</v>
      </c>
      <c r="T24" s="72">
        <v>44888</v>
      </c>
      <c r="U24" s="140"/>
      <c r="V24" s="20"/>
    </row>
    <row r="25" spans="1:22" ht="56.25">
      <c r="A25" s="21">
        <f t="shared" si="0"/>
        <v>18</v>
      </c>
      <c r="B25" s="138" t="s">
        <v>109</v>
      </c>
      <c r="C25" s="90" t="s">
        <v>2680</v>
      </c>
      <c r="D25" s="85" t="s">
        <v>41</v>
      </c>
      <c r="E25" s="165" t="s">
        <v>2691</v>
      </c>
      <c r="F25" s="165" t="s">
        <v>2691</v>
      </c>
      <c r="G25" s="138" t="s">
        <v>1584</v>
      </c>
      <c r="H25" s="50">
        <f>__Anonymous_Sheet_DB__0[[#This Row],[10]]/__Anonymous_Sheet_DB__0[[#This Row],[9]]</f>
        <v>4.9297699115044245E-2</v>
      </c>
      <c r="I25" s="50">
        <v>11300</v>
      </c>
      <c r="J25" s="50">
        <v>557.06399999999996</v>
      </c>
      <c r="K25" s="50">
        <f>__Anonymous_Sheet_DB__0[[#This Row],[13]]/__Anonymous_Sheet_DB__0[[#This Row],[12]]</f>
        <v>4.9297699115044245E-2</v>
      </c>
      <c r="L25" s="37">
        <v>11300</v>
      </c>
      <c r="M25" s="51">
        <v>557.06399999999996</v>
      </c>
      <c r="N25" s="26" t="s">
        <v>2704</v>
      </c>
      <c r="O25" s="72">
        <v>44902</v>
      </c>
      <c r="P25" s="73" t="s">
        <v>2683</v>
      </c>
      <c r="Q25" s="50">
        <f>__Anonymous_Sheet_DB__0[[#This Row],[19]]/__Anonymous_Sheet_DB__0[[#This Row],[18]]</f>
        <v>4.9297699115044245E-2</v>
      </c>
      <c r="R25" s="50">
        <v>11300</v>
      </c>
      <c r="S25" s="52">
        <v>557.06399999999996</v>
      </c>
      <c r="T25" s="72">
        <v>44888</v>
      </c>
      <c r="U25" s="138"/>
      <c r="V25" s="20"/>
    </row>
    <row r="26" spans="1:22" ht="56.25">
      <c r="A26" s="21">
        <f t="shared" si="0"/>
        <v>19</v>
      </c>
      <c r="B26" s="138" t="s">
        <v>109</v>
      </c>
      <c r="C26" s="124" t="s">
        <v>1693</v>
      </c>
      <c r="D26" s="85" t="s">
        <v>41</v>
      </c>
      <c r="E26" s="165" t="s">
        <v>111</v>
      </c>
      <c r="F26" s="12" t="s">
        <v>1694</v>
      </c>
      <c r="G26" s="138" t="s">
        <v>1695</v>
      </c>
      <c r="H26" s="50">
        <f>__Anonymous_Sheet_DB__0[[#This Row],[10]]/__Anonymous_Sheet_DB__0[[#This Row],[9]]</f>
        <v>2.3087131952017451E-4</v>
      </c>
      <c r="I26" s="55" t="s">
        <v>1696</v>
      </c>
      <c r="J26" s="55">
        <v>10.585450000000002</v>
      </c>
      <c r="K26" s="50">
        <f>__Anonymous_Sheet_DB__0[[#This Row],[13]]/__Anonymous_Sheet_DB__0[[#This Row],[12]]</f>
        <v>2.3087131952017451E-4</v>
      </c>
      <c r="L26" s="55" t="s">
        <v>1696</v>
      </c>
      <c r="M26" s="51">
        <v>10.585450000000002</v>
      </c>
      <c r="N26" s="81" t="s">
        <v>1697</v>
      </c>
      <c r="O26" s="72">
        <v>44902</v>
      </c>
      <c r="P26" s="73" t="s">
        <v>1698</v>
      </c>
      <c r="Q26" s="50">
        <f>__Anonymous_Sheet_DB__0[[#This Row],[19]]/__Anonymous_Sheet_DB__0[[#This Row],[18]]</f>
        <v>0.83350000000000013</v>
      </c>
      <c r="R26" s="50">
        <v>12.7</v>
      </c>
      <c r="S26" s="52">
        <v>10.585450000000002</v>
      </c>
      <c r="T26" s="72">
        <v>44897</v>
      </c>
      <c r="U26" s="138"/>
      <c r="V26" s="20"/>
    </row>
    <row r="27" spans="1:22" ht="63.75">
      <c r="A27" s="21">
        <f t="shared" si="0"/>
        <v>20</v>
      </c>
      <c r="B27" s="138" t="s">
        <v>109</v>
      </c>
      <c r="C27" s="124" t="s">
        <v>1699</v>
      </c>
      <c r="D27" s="85" t="s">
        <v>41</v>
      </c>
      <c r="E27" s="165" t="s">
        <v>111</v>
      </c>
      <c r="F27" s="12" t="s">
        <v>1700</v>
      </c>
      <c r="G27" s="138" t="s">
        <v>1695</v>
      </c>
      <c r="H27" s="50">
        <f>__Anonymous_Sheet_DB__0[[#This Row],[10]]/__Anonymous_Sheet_DB__0[[#This Row],[9]]</f>
        <v>0.14000000000000001</v>
      </c>
      <c r="I27" s="50">
        <v>25000</v>
      </c>
      <c r="J27" s="50">
        <v>3500</v>
      </c>
      <c r="K27" s="50">
        <f>__Anonymous_Sheet_DB__0[[#This Row],[13]]/__Anonymous_Sheet_DB__0[[#This Row],[12]]</f>
        <v>0.14000000000000001</v>
      </c>
      <c r="L27" s="37">
        <v>25000</v>
      </c>
      <c r="M27" s="51">
        <v>3500</v>
      </c>
      <c r="N27" s="26" t="s">
        <v>1701</v>
      </c>
      <c r="O27" s="72">
        <v>44902</v>
      </c>
      <c r="P27" s="73" t="s">
        <v>1702</v>
      </c>
      <c r="Q27" s="50">
        <f>__Anonymous_Sheet_DB__0[[#This Row],[19]]/__Anonymous_Sheet_DB__0[[#This Row],[18]]</f>
        <v>0.14000000000000001</v>
      </c>
      <c r="R27" s="50">
        <v>25000</v>
      </c>
      <c r="S27" s="51">
        <v>3500</v>
      </c>
      <c r="T27" s="72">
        <v>44900</v>
      </c>
      <c r="U27" s="140"/>
      <c r="V27" s="20"/>
    </row>
    <row r="28" spans="1:22" ht="75">
      <c r="A28" s="21">
        <f t="shared" si="0"/>
        <v>21</v>
      </c>
      <c r="B28" s="57" t="s">
        <v>39</v>
      </c>
      <c r="C28" s="90" t="s">
        <v>125</v>
      </c>
      <c r="D28" s="85" t="s">
        <v>41</v>
      </c>
      <c r="E28" s="165" t="s">
        <v>2691</v>
      </c>
      <c r="F28" s="165" t="s">
        <v>2691</v>
      </c>
      <c r="G28" s="138" t="s">
        <v>65</v>
      </c>
      <c r="H28" s="50">
        <f>__Anonymous_Sheet_DB__0[[#This Row],[10]]/__Anonymous_Sheet_DB__0[[#This Row],[9]]</f>
        <v>414.6</v>
      </c>
      <c r="I28" s="50">
        <v>1</v>
      </c>
      <c r="J28" s="50">
        <v>414.6</v>
      </c>
      <c r="K28" s="50">
        <f>__Anonymous_Sheet_DB__0[[#This Row],[13]]/__Anonymous_Sheet_DB__0[[#This Row],[12]]</f>
        <v>414.6</v>
      </c>
      <c r="L28" s="37">
        <v>1</v>
      </c>
      <c r="M28" s="51">
        <v>414.6</v>
      </c>
      <c r="N28" s="26" t="s">
        <v>126</v>
      </c>
      <c r="O28" s="72">
        <v>44902</v>
      </c>
      <c r="P28" s="73" t="s">
        <v>127</v>
      </c>
      <c r="Q28" s="50">
        <f>__Anonymous_Sheet_DB__0[[#This Row],[19]]/__Anonymous_Sheet_DB__0[[#This Row],[18]]</f>
        <v>414.48</v>
      </c>
      <c r="R28" s="50">
        <v>1</v>
      </c>
      <c r="S28" s="52">
        <v>414.48</v>
      </c>
      <c r="T28" s="72">
        <v>44925</v>
      </c>
      <c r="U28" s="138"/>
      <c r="V28" s="20"/>
    </row>
    <row r="29" spans="1:22" ht="57" customHeight="1">
      <c r="A29" s="21">
        <f t="shared" si="0"/>
        <v>22</v>
      </c>
      <c r="B29" s="140" t="s">
        <v>109</v>
      </c>
      <c r="C29" s="90" t="s">
        <v>2705</v>
      </c>
      <c r="D29" s="85" t="s">
        <v>41</v>
      </c>
      <c r="E29" s="165" t="s">
        <v>2691</v>
      </c>
      <c r="F29" s="165" t="s">
        <v>2691</v>
      </c>
      <c r="G29" s="138" t="s">
        <v>1584</v>
      </c>
      <c r="H29" s="50">
        <f>__Anonymous_Sheet_DB__0[[#This Row],[10]]/__Anonymous_Sheet_DB__0[[#This Row],[9]]</f>
        <v>4.7979999999999995E-2</v>
      </c>
      <c r="I29" s="50">
        <v>3580</v>
      </c>
      <c r="J29" s="50">
        <v>171.76839999999999</v>
      </c>
      <c r="K29" s="50">
        <f>__Anonymous_Sheet_DB__0[[#This Row],[13]]/__Anonymous_Sheet_DB__0[[#This Row],[12]]</f>
        <v>4.7979999999999995E-2</v>
      </c>
      <c r="L29" s="37">
        <v>3580</v>
      </c>
      <c r="M29" s="51">
        <v>171.76839999999999</v>
      </c>
      <c r="N29" s="26" t="s">
        <v>2706</v>
      </c>
      <c r="O29" s="72">
        <v>44903</v>
      </c>
      <c r="P29" s="73" t="s">
        <v>2707</v>
      </c>
      <c r="Q29" s="50">
        <f>__Anonymous_Sheet_DB__0[[#This Row],[19]]/__Anonymous_Sheet_DB__0[[#This Row],[18]]</f>
        <v>4.7979999999999995E-2</v>
      </c>
      <c r="R29" s="50">
        <v>3580</v>
      </c>
      <c r="S29" s="52">
        <v>171.76839999999999</v>
      </c>
      <c r="T29" s="72">
        <v>44861</v>
      </c>
      <c r="U29" s="112"/>
      <c r="V29" s="20"/>
    </row>
    <row r="30" spans="1:22" ht="52.5" customHeight="1">
      <c r="A30" s="21">
        <f t="shared" si="0"/>
        <v>23</v>
      </c>
      <c r="B30" s="138" t="s">
        <v>109</v>
      </c>
      <c r="C30" s="90" t="s">
        <v>2708</v>
      </c>
      <c r="D30" s="85" t="s">
        <v>41</v>
      </c>
      <c r="E30" s="165" t="s">
        <v>2691</v>
      </c>
      <c r="F30" s="165" t="s">
        <v>2691</v>
      </c>
      <c r="G30" s="138" t="s">
        <v>1584</v>
      </c>
      <c r="H30" s="50">
        <f>__Anonymous_Sheet_DB__0[[#This Row],[10]]/__Anonymous_Sheet_DB__0[[#This Row],[9]]</f>
        <v>5.0033898305084742E-2</v>
      </c>
      <c r="I30" s="50">
        <v>59000</v>
      </c>
      <c r="J30" s="50">
        <v>2952</v>
      </c>
      <c r="K30" s="50">
        <f>__Anonymous_Sheet_DB__0[[#This Row],[13]]/__Anonymous_Sheet_DB__0[[#This Row],[12]]</f>
        <v>5.0033898305084742E-2</v>
      </c>
      <c r="L30" s="37">
        <v>59000</v>
      </c>
      <c r="M30" s="51">
        <v>2952</v>
      </c>
      <c r="N30" s="26" t="s">
        <v>2709</v>
      </c>
      <c r="O30" s="72">
        <v>44903</v>
      </c>
      <c r="P30" s="73" t="s">
        <v>2710</v>
      </c>
      <c r="Q30" s="50">
        <f>__Anonymous_Sheet_DB__0[[#This Row],[19]]/__Anonymous_Sheet_DB__0[[#This Row],[18]]</f>
        <v>5.0033898305084742E-2</v>
      </c>
      <c r="R30" s="50">
        <v>59000</v>
      </c>
      <c r="S30" s="52">
        <v>2952</v>
      </c>
      <c r="T30" s="72">
        <v>44861</v>
      </c>
      <c r="U30" s="140"/>
      <c r="V30" s="20"/>
    </row>
    <row r="31" spans="1:22" ht="62.25" customHeight="1">
      <c r="A31" s="21">
        <f t="shared" si="0"/>
        <v>24</v>
      </c>
      <c r="B31" s="138" t="s">
        <v>118</v>
      </c>
      <c r="C31" s="90" t="s">
        <v>128</v>
      </c>
      <c r="D31" s="85" t="s">
        <v>41</v>
      </c>
      <c r="E31" s="165" t="s">
        <v>111</v>
      </c>
      <c r="F31" s="165" t="s">
        <v>3959</v>
      </c>
      <c r="G31" s="138" t="s">
        <v>57</v>
      </c>
      <c r="H31" s="50">
        <f>__Anonymous_Sheet_DB__0[[#This Row],[10]]/__Anonymous_Sheet_DB__0[[#This Row],[9]]</f>
        <v>237.32499999999999</v>
      </c>
      <c r="I31" s="50">
        <v>1</v>
      </c>
      <c r="J31" s="50">
        <v>237.32499999999999</v>
      </c>
      <c r="K31" s="50">
        <f>__Anonymous_Sheet_DB__0[[#This Row],[13]]/__Anonymous_Sheet_DB__0[[#This Row],[12]]</f>
        <v>237.32499999999999</v>
      </c>
      <c r="L31" s="37">
        <v>1</v>
      </c>
      <c r="M31" s="51">
        <v>237.32499999999999</v>
      </c>
      <c r="N31" s="26" t="s">
        <v>129</v>
      </c>
      <c r="O31" s="72">
        <v>44903</v>
      </c>
      <c r="P31" s="73" t="s">
        <v>130</v>
      </c>
      <c r="Q31" s="50">
        <f>__Anonymous_Sheet_DB__0[[#This Row],[19]]/__Anonymous_Sheet_DB__0[[#This Row],[18]]</f>
        <v>237.32499999999999</v>
      </c>
      <c r="R31" s="50">
        <v>1</v>
      </c>
      <c r="S31" s="52">
        <v>237.32499999999999</v>
      </c>
      <c r="T31" s="72">
        <v>44897</v>
      </c>
      <c r="U31" s="20"/>
      <c r="V31" s="20"/>
    </row>
    <row r="32" spans="1:22" ht="105">
      <c r="A32" s="21">
        <f t="shared" si="0"/>
        <v>25</v>
      </c>
      <c r="B32" s="57" t="s">
        <v>39</v>
      </c>
      <c r="C32" s="90" t="s">
        <v>131</v>
      </c>
      <c r="D32" s="85" t="s">
        <v>41</v>
      </c>
      <c r="E32" s="165" t="s">
        <v>2691</v>
      </c>
      <c r="F32" s="165" t="s">
        <v>2691</v>
      </c>
      <c r="G32" s="57" t="s">
        <v>43</v>
      </c>
      <c r="H32" s="50">
        <f>__Anonymous_Sheet_DB__0[[#This Row],[10]]/__Anonymous_Sheet_DB__0[[#This Row],[9]]</f>
        <v>410.01600000000002</v>
      </c>
      <c r="I32" s="50">
        <v>1</v>
      </c>
      <c r="J32" s="50">
        <v>410.01600000000002</v>
      </c>
      <c r="K32" s="50">
        <f>__Anonymous_Sheet_DB__0[[#This Row],[13]]/__Anonymous_Sheet_DB__0[[#This Row],[12]]</f>
        <v>410.01600000000002</v>
      </c>
      <c r="L32" s="37">
        <v>1</v>
      </c>
      <c r="M32" s="51">
        <v>410.01600000000002</v>
      </c>
      <c r="N32" s="26" t="s">
        <v>132</v>
      </c>
      <c r="O32" s="72">
        <v>44904</v>
      </c>
      <c r="P32" s="73" t="s">
        <v>133</v>
      </c>
      <c r="Q32" s="50">
        <v>0</v>
      </c>
      <c r="R32" s="140" t="s">
        <v>84</v>
      </c>
      <c r="S32" s="67" t="s">
        <v>84</v>
      </c>
      <c r="T32" s="112" t="s">
        <v>84</v>
      </c>
      <c r="U32" s="57" t="s">
        <v>46</v>
      </c>
      <c r="V32" s="20"/>
    </row>
    <row r="33" spans="1:22" ht="105">
      <c r="A33" s="21">
        <f t="shared" si="0"/>
        <v>26</v>
      </c>
      <c r="B33" s="57" t="s">
        <v>39</v>
      </c>
      <c r="C33" s="90" t="s">
        <v>134</v>
      </c>
      <c r="D33" s="85" t="s">
        <v>41</v>
      </c>
      <c r="E33" s="165" t="s">
        <v>2691</v>
      </c>
      <c r="F33" s="165" t="s">
        <v>2691</v>
      </c>
      <c r="G33" s="57" t="s">
        <v>43</v>
      </c>
      <c r="H33" s="50">
        <f>__Anonymous_Sheet_DB__0[[#This Row],[10]]/__Anonymous_Sheet_DB__0[[#This Row],[9]]</f>
        <v>411.12</v>
      </c>
      <c r="I33" s="50">
        <v>1</v>
      </c>
      <c r="J33" s="50">
        <v>411.12</v>
      </c>
      <c r="K33" s="50">
        <f>__Anonymous_Sheet_DB__0[[#This Row],[13]]/__Anonymous_Sheet_DB__0[[#This Row],[12]]</f>
        <v>411.12</v>
      </c>
      <c r="L33" s="37">
        <v>1</v>
      </c>
      <c r="M33" s="51">
        <v>411.12</v>
      </c>
      <c r="N33" s="26" t="s">
        <v>135</v>
      </c>
      <c r="O33" s="72">
        <v>44904</v>
      </c>
      <c r="P33" s="73" t="s">
        <v>136</v>
      </c>
      <c r="Q33" s="50">
        <f>__Anonymous_Sheet_DB__0[[#This Row],[19]]/__Anonymous_Sheet_DB__0[[#This Row],[18]]</f>
        <v>411</v>
      </c>
      <c r="R33" s="50">
        <v>1</v>
      </c>
      <c r="S33" s="52">
        <v>411</v>
      </c>
      <c r="T33" s="72">
        <v>44925</v>
      </c>
      <c r="U33" s="140"/>
      <c r="V33" s="20"/>
    </row>
    <row r="34" spans="1:22" ht="56.25">
      <c r="A34" s="21">
        <f t="shared" si="0"/>
        <v>27</v>
      </c>
      <c r="B34" s="140" t="s">
        <v>109</v>
      </c>
      <c r="C34" s="124" t="s">
        <v>1703</v>
      </c>
      <c r="D34" s="85" t="s">
        <v>41</v>
      </c>
      <c r="E34" s="165" t="s">
        <v>179</v>
      </c>
      <c r="F34" s="12" t="s">
        <v>1704</v>
      </c>
      <c r="G34" s="140" t="s">
        <v>112</v>
      </c>
      <c r="H34" s="50">
        <f>__Anonymous_Sheet_DB__0[[#This Row],[10]]/__Anonymous_Sheet_DB__0[[#This Row],[9]]</f>
        <v>0.23333000000000001</v>
      </c>
      <c r="I34" s="50">
        <v>53</v>
      </c>
      <c r="J34" s="50">
        <v>12.366490000000001</v>
      </c>
      <c r="K34" s="50">
        <f>__Anonymous_Sheet_DB__0[[#This Row],[13]]/__Anonymous_Sheet_DB__0[[#This Row],[12]]</f>
        <v>0.23333000000000001</v>
      </c>
      <c r="L34" s="37">
        <v>53</v>
      </c>
      <c r="M34" s="51">
        <v>12.366490000000001</v>
      </c>
      <c r="N34" s="26" t="s">
        <v>1705</v>
      </c>
      <c r="O34" s="72">
        <v>44907</v>
      </c>
      <c r="P34" s="73" t="s">
        <v>1706</v>
      </c>
      <c r="Q34" s="50">
        <f>__Anonymous_Sheet_DB__0[[#This Row],[19]]/__Anonymous_Sheet_DB__0[[#This Row],[18]]</f>
        <v>0.23333000000000001</v>
      </c>
      <c r="R34" s="50">
        <v>53</v>
      </c>
      <c r="S34" s="52">
        <v>12.366490000000001</v>
      </c>
      <c r="T34" s="72">
        <v>44903</v>
      </c>
      <c r="U34" s="140"/>
      <c r="V34" s="20"/>
    </row>
    <row r="35" spans="1:22" ht="142.5" customHeight="1">
      <c r="A35" s="21">
        <f t="shared" si="0"/>
        <v>28</v>
      </c>
      <c r="B35" s="138" t="s">
        <v>109</v>
      </c>
      <c r="C35" s="124" t="s">
        <v>1707</v>
      </c>
      <c r="D35" s="85" t="s">
        <v>41</v>
      </c>
      <c r="E35" s="165" t="s">
        <v>2988</v>
      </c>
      <c r="F35" s="12" t="s">
        <v>3963</v>
      </c>
      <c r="G35" s="138" t="s">
        <v>112</v>
      </c>
      <c r="H35" s="50">
        <f>__Anonymous_Sheet_DB__0[[#This Row],[10]]/__Anonymous_Sheet_DB__0[[#This Row],[9]]</f>
        <v>2.5</v>
      </c>
      <c r="I35" s="50">
        <v>3</v>
      </c>
      <c r="J35" s="50">
        <v>7.5</v>
      </c>
      <c r="K35" s="50">
        <f>__Anonymous_Sheet_DB__0[[#This Row],[13]]/__Anonymous_Sheet_DB__0[[#This Row],[12]]</f>
        <v>3</v>
      </c>
      <c r="L35" s="37">
        <v>2</v>
      </c>
      <c r="M35" s="51">
        <v>6</v>
      </c>
      <c r="N35" s="26" t="s">
        <v>1709</v>
      </c>
      <c r="O35" s="72">
        <v>44907</v>
      </c>
      <c r="P35" s="73" t="s">
        <v>1710</v>
      </c>
      <c r="Q35" s="50">
        <f>__Anonymous_Sheet_DB__0[[#This Row],[19]]/__Anonymous_Sheet_DB__0[[#This Row],[18]]</f>
        <v>3</v>
      </c>
      <c r="R35" s="50">
        <v>2</v>
      </c>
      <c r="S35" s="52">
        <v>6</v>
      </c>
      <c r="T35" s="72">
        <v>44907</v>
      </c>
      <c r="U35" s="138"/>
      <c r="V35" s="20"/>
    </row>
    <row r="36" spans="1:22" ht="56.25">
      <c r="A36" s="21">
        <f t="shared" si="0"/>
        <v>29</v>
      </c>
      <c r="B36" s="57" t="s">
        <v>39</v>
      </c>
      <c r="C36" s="90" t="s">
        <v>137</v>
      </c>
      <c r="D36" s="85" t="s">
        <v>41</v>
      </c>
      <c r="E36" s="165" t="s">
        <v>2691</v>
      </c>
      <c r="F36" s="165" t="s">
        <v>2691</v>
      </c>
      <c r="G36" s="57" t="s">
        <v>43</v>
      </c>
      <c r="H36" s="50">
        <f>__Anonymous_Sheet_DB__0[[#This Row],[10]]/__Anonymous_Sheet_DB__0[[#This Row],[9]]</f>
        <v>1664</v>
      </c>
      <c r="I36" s="50">
        <v>1</v>
      </c>
      <c r="J36" s="50">
        <v>1664</v>
      </c>
      <c r="K36" s="50">
        <f>__Anonymous_Sheet_DB__0[[#This Row],[13]]/__Anonymous_Sheet_DB__0[[#This Row],[12]]</f>
        <v>1664</v>
      </c>
      <c r="L36" s="37">
        <v>1</v>
      </c>
      <c r="M36" s="51">
        <v>1664</v>
      </c>
      <c r="N36" s="81" t="s">
        <v>138</v>
      </c>
      <c r="O36" s="72">
        <v>44907</v>
      </c>
      <c r="P36" s="73" t="s">
        <v>139</v>
      </c>
      <c r="Q36" s="50">
        <f>__Anonymous_Sheet_DB__0[[#This Row],[19]]/__Anonymous_Sheet_DB__0[[#This Row],[18]]</f>
        <v>1398.8</v>
      </c>
      <c r="R36" s="50">
        <v>1</v>
      </c>
      <c r="S36" s="51">
        <v>1398.8</v>
      </c>
      <c r="T36" s="147">
        <v>44928</v>
      </c>
      <c r="U36" s="138"/>
      <c r="V36" s="20"/>
    </row>
    <row r="37" spans="1:22" ht="67.5">
      <c r="A37" s="21">
        <f t="shared" si="0"/>
        <v>30</v>
      </c>
      <c r="B37" s="57" t="s">
        <v>39</v>
      </c>
      <c r="C37" s="90" t="s">
        <v>140</v>
      </c>
      <c r="D37" s="85" t="s">
        <v>41</v>
      </c>
      <c r="E37" s="165" t="s">
        <v>2691</v>
      </c>
      <c r="F37" s="165" t="s">
        <v>2691</v>
      </c>
      <c r="G37" s="57" t="s">
        <v>43</v>
      </c>
      <c r="H37" s="50">
        <f>__Anonymous_Sheet_DB__0[[#This Row],[10]]/__Anonymous_Sheet_DB__0[[#This Row],[9]]</f>
        <v>1536</v>
      </c>
      <c r="I37" s="50">
        <v>1</v>
      </c>
      <c r="J37" s="50">
        <v>1536</v>
      </c>
      <c r="K37" s="50">
        <f>__Anonymous_Sheet_DB__0[[#This Row],[13]]/__Anonymous_Sheet_DB__0[[#This Row],[12]]</f>
        <v>1536</v>
      </c>
      <c r="L37" s="37">
        <v>1</v>
      </c>
      <c r="M37" s="51">
        <v>1536</v>
      </c>
      <c r="N37" s="26" t="s">
        <v>141</v>
      </c>
      <c r="O37" s="72">
        <v>44907</v>
      </c>
      <c r="P37" s="73" t="s">
        <v>142</v>
      </c>
      <c r="Q37" s="50">
        <f>__Anonymous_Sheet_DB__0[[#This Row],[19]]/__Anonymous_Sheet_DB__0[[#This Row],[18]]</f>
        <v>828.97919999999999</v>
      </c>
      <c r="R37" s="50">
        <v>1</v>
      </c>
      <c r="S37" s="51">
        <v>828.97919999999999</v>
      </c>
      <c r="T37" s="72">
        <v>44928</v>
      </c>
      <c r="U37" s="138"/>
      <c r="V37" s="20"/>
    </row>
    <row r="38" spans="1:22" ht="120">
      <c r="A38" s="21">
        <f t="shared" si="0"/>
        <v>31</v>
      </c>
      <c r="B38" s="57" t="s">
        <v>39</v>
      </c>
      <c r="C38" s="90" t="s">
        <v>40</v>
      </c>
      <c r="D38" s="85" t="s">
        <v>41</v>
      </c>
      <c r="E38" s="165" t="s">
        <v>42</v>
      </c>
      <c r="F38" s="165" t="s">
        <v>42</v>
      </c>
      <c r="G38" s="57" t="s">
        <v>43</v>
      </c>
      <c r="H38" s="50">
        <f>__Anonymous_Sheet_DB__0[[#This Row],[10]]/__Anonymous_Sheet_DB__0[[#This Row],[9]]</f>
        <v>230.6</v>
      </c>
      <c r="I38" s="50">
        <v>1</v>
      </c>
      <c r="J38" s="50">
        <v>230.6</v>
      </c>
      <c r="K38" s="50">
        <f>__Anonymous_Sheet_DB__0[[#This Row],[13]]/__Anonymous_Sheet_DB__0[[#This Row],[12]]</f>
        <v>230.6</v>
      </c>
      <c r="L38" s="37">
        <v>1</v>
      </c>
      <c r="M38" s="51">
        <v>230.6</v>
      </c>
      <c r="N38" s="26" t="s">
        <v>44</v>
      </c>
      <c r="O38" s="72">
        <v>44910</v>
      </c>
      <c r="P38" s="73" t="s">
        <v>45</v>
      </c>
      <c r="Q38" s="50"/>
      <c r="R38" s="50"/>
      <c r="S38" s="52"/>
      <c r="T38" s="112"/>
      <c r="U38" s="57" t="s">
        <v>46</v>
      </c>
      <c r="V38" s="20"/>
    </row>
    <row r="39" spans="1:22" ht="56.25">
      <c r="A39" s="21">
        <f t="shared" si="0"/>
        <v>32</v>
      </c>
      <c r="B39" s="140" t="s">
        <v>109</v>
      </c>
      <c r="C39" s="90" t="s">
        <v>1711</v>
      </c>
      <c r="D39" s="85" t="s">
        <v>41</v>
      </c>
      <c r="E39" s="165" t="s">
        <v>111</v>
      </c>
      <c r="F39" s="12" t="s">
        <v>1712</v>
      </c>
      <c r="G39" s="140" t="s">
        <v>112</v>
      </c>
      <c r="H39" s="50">
        <f>__Anonymous_Sheet_DB__0[[#This Row],[10]]/__Anonymous_Sheet_DB__0[[#This Row],[9]]</f>
        <v>2.5283000000000002</v>
      </c>
      <c r="I39" s="50">
        <v>250</v>
      </c>
      <c r="J39" s="50">
        <v>632.07500000000005</v>
      </c>
      <c r="K39" s="50">
        <f>__Anonymous_Sheet_DB__0[[#This Row],[13]]/__Anonymous_Sheet_DB__0[[#This Row],[12]]</f>
        <v>2.5283000000000002</v>
      </c>
      <c r="L39" s="37">
        <v>250</v>
      </c>
      <c r="M39" s="51">
        <v>632.07500000000005</v>
      </c>
      <c r="N39" s="26" t="s">
        <v>1713</v>
      </c>
      <c r="O39" s="72">
        <v>44911</v>
      </c>
      <c r="P39" s="73" t="s">
        <v>1714</v>
      </c>
      <c r="Q39" s="50">
        <f>__Anonymous_Sheet_DB__0[[#This Row],[19]]/__Anonymous_Sheet_DB__0[[#This Row],[18]]</f>
        <v>2.5283000000000002</v>
      </c>
      <c r="R39" s="50">
        <v>250</v>
      </c>
      <c r="S39" s="52">
        <v>632.07500000000005</v>
      </c>
      <c r="T39" s="72">
        <v>44907</v>
      </c>
      <c r="U39" s="140"/>
      <c r="V39" s="20"/>
    </row>
    <row r="40" spans="1:22" ht="56.25">
      <c r="A40" s="21">
        <f t="shared" si="0"/>
        <v>33</v>
      </c>
      <c r="B40" s="138" t="s">
        <v>109</v>
      </c>
      <c r="C40" s="124" t="s">
        <v>1715</v>
      </c>
      <c r="D40" s="85" t="s">
        <v>41</v>
      </c>
      <c r="E40" s="165" t="s">
        <v>42</v>
      </c>
      <c r="F40" s="12" t="s">
        <v>1716</v>
      </c>
      <c r="G40" s="138" t="s">
        <v>112</v>
      </c>
      <c r="H40" s="50">
        <f>__Anonymous_Sheet_DB__0[[#This Row],[10]]/__Anonymous_Sheet_DB__0[[#This Row],[9]]</f>
        <v>5.0750000000000002</v>
      </c>
      <c r="I40" s="50">
        <v>30</v>
      </c>
      <c r="J40" s="50">
        <v>152.25</v>
      </c>
      <c r="K40" s="50">
        <f>__Anonymous_Sheet_DB__0[[#This Row],[13]]/__Anonymous_Sheet_DB__0[[#This Row],[12]]</f>
        <v>5.0750000000000002</v>
      </c>
      <c r="L40" s="37">
        <v>30</v>
      </c>
      <c r="M40" s="51">
        <v>152.25</v>
      </c>
      <c r="N40" s="26" t="s">
        <v>1717</v>
      </c>
      <c r="O40" s="72">
        <v>44911</v>
      </c>
      <c r="P40" s="73" t="s">
        <v>1718</v>
      </c>
      <c r="Q40" s="50">
        <f>__Anonymous_Sheet_DB__0[[#This Row],[19]]/__Anonymous_Sheet_DB__0[[#This Row],[18]]</f>
        <v>5.0750000000000002</v>
      </c>
      <c r="R40" s="50">
        <v>30</v>
      </c>
      <c r="S40" s="52">
        <v>152.25</v>
      </c>
      <c r="T40" s="72">
        <v>44908</v>
      </c>
      <c r="U40" s="20"/>
      <c r="V40" s="20"/>
    </row>
    <row r="41" spans="1:22" ht="56.25">
      <c r="A41" s="21">
        <f t="shared" si="0"/>
        <v>34</v>
      </c>
      <c r="B41" s="138" t="s">
        <v>109</v>
      </c>
      <c r="C41" s="90" t="s">
        <v>2687</v>
      </c>
      <c r="D41" s="85" t="s">
        <v>41</v>
      </c>
      <c r="E41" s="165" t="s">
        <v>2691</v>
      </c>
      <c r="F41" s="165" t="s">
        <v>2691</v>
      </c>
      <c r="G41" s="138" t="s">
        <v>1584</v>
      </c>
      <c r="H41" s="50">
        <f>__Anonymous_Sheet_DB__0[[#This Row],[10]]/__Anonymous_Sheet_DB__0[[#This Row],[9]]</f>
        <v>5.4584158415841584E-2</v>
      </c>
      <c r="I41" s="50">
        <v>101000</v>
      </c>
      <c r="J41" s="50">
        <v>5513</v>
      </c>
      <c r="K41" s="50">
        <f>__Anonymous_Sheet_DB__0[[#This Row],[13]]/__Anonymous_Sheet_DB__0[[#This Row],[12]]</f>
        <v>5.4584158415841584E-2</v>
      </c>
      <c r="L41" s="37">
        <v>101000</v>
      </c>
      <c r="M41" s="51">
        <v>5513</v>
      </c>
      <c r="N41" s="26" t="s">
        <v>2711</v>
      </c>
      <c r="O41" s="72">
        <v>44911</v>
      </c>
      <c r="P41" s="73" t="s">
        <v>2712</v>
      </c>
      <c r="Q41" s="50">
        <f>__Anonymous_Sheet_DB__0[[#This Row],[19]]/__Anonymous_Sheet_DB__0[[#This Row],[18]]</f>
        <v>5.1013232178217821E-2</v>
      </c>
      <c r="R41" s="50">
        <v>101000</v>
      </c>
      <c r="S41" s="52">
        <v>5152.3364499999998</v>
      </c>
      <c r="T41" s="72">
        <v>44908</v>
      </c>
      <c r="U41" s="140"/>
      <c r="V41" s="118"/>
    </row>
    <row r="42" spans="1:22" ht="56.25">
      <c r="A42" s="21">
        <f t="shared" si="0"/>
        <v>35</v>
      </c>
      <c r="B42" s="138" t="s">
        <v>109</v>
      </c>
      <c r="C42" s="90" t="s">
        <v>2713</v>
      </c>
      <c r="D42" s="85" t="s">
        <v>41</v>
      </c>
      <c r="E42" s="165" t="s">
        <v>2691</v>
      </c>
      <c r="F42" s="165" t="s">
        <v>2691</v>
      </c>
      <c r="G42" s="138" t="s">
        <v>112</v>
      </c>
      <c r="H42" s="50">
        <f>__Anonymous_Sheet_DB__0[[#This Row],[10]]/__Anonymous_Sheet_DB__0[[#This Row],[9]]</f>
        <v>0.77995193872296598</v>
      </c>
      <c r="I42" s="50">
        <v>3884</v>
      </c>
      <c r="J42" s="50">
        <v>3029.3333299999999</v>
      </c>
      <c r="K42" s="50">
        <f>__Anonymous_Sheet_DB__0[[#This Row],[13]]/__Anonymous_Sheet_DB__0[[#This Row],[12]]</f>
        <v>0.77995193872296598</v>
      </c>
      <c r="L42" s="37">
        <v>3884</v>
      </c>
      <c r="M42" s="51">
        <v>3029.3333299999999</v>
      </c>
      <c r="N42" s="26" t="s">
        <v>2714</v>
      </c>
      <c r="O42" s="72">
        <v>44914</v>
      </c>
      <c r="P42" s="73" t="s">
        <v>2715</v>
      </c>
      <c r="Q42" s="50">
        <f>__Anonymous_Sheet_DB__0[[#This Row],[19]]/__Anonymous_Sheet_DB__0[[#This Row],[18]]</f>
        <v>0.7798899974253346</v>
      </c>
      <c r="R42" s="50">
        <v>3884</v>
      </c>
      <c r="S42" s="51">
        <v>3029.0927499999998</v>
      </c>
      <c r="T42" s="72">
        <v>44942</v>
      </c>
      <c r="U42" s="138"/>
      <c r="V42" s="20"/>
    </row>
    <row r="43" spans="1:22" ht="98.25" customHeight="1">
      <c r="A43" s="21">
        <f t="shared" si="0"/>
        <v>36</v>
      </c>
      <c r="B43" s="140" t="s">
        <v>109</v>
      </c>
      <c r="C43" s="90" t="s">
        <v>1719</v>
      </c>
      <c r="D43" s="85" t="s">
        <v>41</v>
      </c>
      <c r="E43" s="165" t="s">
        <v>2691</v>
      </c>
      <c r="F43" s="165" t="s">
        <v>2691</v>
      </c>
      <c r="G43" s="140" t="s">
        <v>112</v>
      </c>
      <c r="H43" s="50">
        <f>__Anonymous_Sheet_DB__0[[#This Row],[10]]/__Anonymous_Sheet_DB__0[[#This Row],[9]]</f>
        <v>14.5</v>
      </c>
      <c r="I43" s="50">
        <v>1</v>
      </c>
      <c r="J43" s="50">
        <v>14.5</v>
      </c>
      <c r="K43" s="50">
        <f>__Anonymous_Sheet_DB__0[[#This Row],[13]]/__Anonymous_Sheet_DB__0[[#This Row],[12]]</f>
        <v>14.5</v>
      </c>
      <c r="L43" s="37">
        <v>1</v>
      </c>
      <c r="M43" s="51">
        <v>14.5</v>
      </c>
      <c r="N43" s="26" t="s">
        <v>1720</v>
      </c>
      <c r="O43" s="72">
        <v>44915</v>
      </c>
      <c r="P43" s="73" t="s">
        <v>1721</v>
      </c>
      <c r="Q43" s="50">
        <f>__Anonymous_Sheet_DB__0[[#This Row],[19]]/__Anonymous_Sheet_DB__0[[#This Row],[18]]</f>
        <v>14.5</v>
      </c>
      <c r="R43" s="50">
        <v>1</v>
      </c>
      <c r="S43" s="52">
        <v>14.5</v>
      </c>
      <c r="T43" s="72">
        <v>44907</v>
      </c>
      <c r="U43" s="20"/>
      <c r="V43" s="20"/>
    </row>
    <row r="44" spans="1:22" ht="56.25">
      <c r="A44" s="21">
        <f t="shared" si="0"/>
        <v>37</v>
      </c>
      <c r="B44" s="57" t="s">
        <v>39</v>
      </c>
      <c r="C44" s="90" t="s">
        <v>47</v>
      </c>
      <c r="D44" s="85" t="s">
        <v>41</v>
      </c>
      <c r="E44" s="165" t="s">
        <v>42</v>
      </c>
      <c r="F44" s="165" t="s">
        <v>42</v>
      </c>
      <c r="G44" s="57" t="s">
        <v>43</v>
      </c>
      <c r="H44" s="50">
        <f>__Anonymous_Sheet_DB__0[[#This Row],[10]]/__Anonymous_Sheet_DB__0[[#This Row],[9]]</f>
        <v>14.285708571428572</v>
      </c>
      <c r="I44" s="50">
        <v>7</v>
      </c>
      <c r="J44" s="50">
        <v>99.999960000000002</v>
      </c>
      <c r="K44" s="50">
        <f>__Anonymous_Sheet_DB__0[[#This Row],[13]]/__Anonymous_Sheet_DB__0[[#This Row],[12]]</f>
        <v>14.285708571428572</v>
      </c>
      <c r="L44" s="37">
        <v>7</v>
      </c>
      <c r="M44" s="51">
        <v>99.999960000000002</v>
      </c>
      <c r="N44" s="74" t="s">
        <v>48</v>
      </c>
      <c r="O44" s="72">
        <v>44915</v>
      </c>
      <c r="P44" s="73" t="s">
        <v>49</v>
      </c>
      <c r="Q44" s="50">
        <f>__Anonymous_Sheet_DB__0[[#This Row],[19]]/__Anonymous_Sheet_DB__0[[#This Row],[18]]</f>
        <v>14.285708571428572</v>
      </c>
      <c r="R44" s="50">
        <v>7</v>
      </c>
      <c r="S44" s="51">
        <v>99.999960000000002</v>
      </c>
      <c r="T44" s="72">
        <v>44915</v>
      </c>
      <c r="U44" s="140"/>
      <c r="V44" s="20"/>
    </row>
    <row r="45" spans="1:22" ht="75">
      <c r="A45" s="21">
        <f t="shared" si="0"/>
        <v>38</v>
      </c>
      <c r="B45" s="57" t="s">
        <v>39</v>
      </c>
      <c r="C45" s="90" t="s">
        <v>50</v>
      </c>
      <c r="D45" s="85" t="s">
        <v>41</v>
      </c>
      <c r="E45" s="165" t="s">
        <v>42</v>
      </c>
      <c r="F45" s="165" t="s">
        <v>42</v>
      </c>
      <c r="G45" s="57" t="s">
        <v>43</v>
      </c>
      <c r="H45" s="50">
        <f>__Anonymous_Sheet_DB__0[[#This Row],[10]]/__Anonymous_Sheet_DB__0[[#This Row],[9]]</f>
        <v>14.285708571428572</v>
      </c>
      <c r="I45" s="50">
        <v>7</v>
      </c>
      <c r="J45" s="50">
        <v>99.999960000000002</v>
      </c>
      <c r="K45" s="50">
        <f>__Anonymous_Sheet_DB__0[[#This Row],[13]]/__Anonymous_Sheet_DB__0[[#This Row],[12]]</f>
        <v>14.285708571428572</v>
      </c>
      <c r="L45" s="37">
        <v>7</v>
      </c>
      <c r="M45" s="51">
        <v>99.999960000000002</v>
      </c>
      <c r="N45" s="74" t="s">
        <v>51</v>
      </c>
      <c r="O45" s="72">
        <v>44915</v>
      </c>
      <c r="P45" s="73" t="s">
        <v>52</v>
      </c>
      <c r="Q45" s="50">
        <f>__Anonymous_Sheet_DB__0[[#This Row],[19]]/__Anonymous_Sheet_DB__0[[#This Row],[18]]</f>
        <v>14.285708571428572</v>
      </c>
      <c r="R45" s="50">
        <v>7</v>
      </c>
      <c r="S45" s="51">
        <v>99.999960000000002</v>
      </c>
      <c r="T45" s="72">
        <v>44915</v>
      </c>
      <c r="U45" s="138"/>
      <c r="V45" s="20"/>
    </row>
    <row r="46" spans="1:22" ht="67.5">
      <c r="A46" s="21">
        <f t="shared" si="0"/>
        <v>39</v>
      </c>
      <c r="B46" s="57" t="s">
        <v>39</v>
      </c>
      <c r="C46" s="90" t="s">
        <v>72</v>
      </c>
      <c r="D46" s="85" t="s">
        <v>41</v>
      </c>
      <c r="E46" s="165" t="s">
        <v>42</v>
      </c>
      <c r="F46" s="165" t="s">
        <v>42</v>
      </c>
      <c r="G46" s="57" t="s">
        <v>43</v>
      </c>
      <c r="H46" s="50">
        <f>__Anonymous_Sheet_DB__0[[#This Row],[10]]/__Anonymous_Sheet_DB__0[[#This Row],[9]]</f>
        <v>657.77794499999993</v>
      </c>
      <c r="I46" s="50">
        <v>6</v>
      </c>
      <c r="J46" s="50">
        <v>3946.6676699999998</v>
      </c>
      <c r="K46" s="50">
        <f>__Anonymous_Sheet_DB__0[[#This Row],[13]]/__Anonymous_Sheet_DB__0[[#This Row],[12]]</f>
        <v>657.77794499999993</v>
      </c>
      <c r="L46" s="37">
        <v>6</v>
      </c>
      <c r="M46" s="51">
        <v>3946.6676699999998</v>
      </c>
      <c r="N46" s="26" t="s">
        <v>143</v>
      </c>
      <c r="O46" s="72">
        <v>44915</v>
      </c>
      <c r="P46" s="73" t="s">
        <v>144</v>
      </c>
      <c r="Q46" s="50"/>
      <c r="R46" s="50"/>
      <c r="S46" s="52"/>
      <c r="T46" s="112"/>
      <c r="U46" s="57" t="s">
        <v>145</v>
      </c>
      <c r="V46" s="19"/>
    </row>
    <row r="47" spans="1:22" ht="67.5">
      <c r="A47" s="21">
        <f t="shared" si="0"/>
        <v>40</v>
      </c>
      <c r="B47" s="57" t="s">
        <v>39</v>
      </c>
      <c r="C47" s="90" t="s">
        <v>72</v>
      </c>
      <c r="D47" s="85" t="s">
        <v>41</v>
      </c>
      <c r="E47" s="165" t="s">
        <v>42</v>
      </c>
      <c r="F47" s="165" t="s">
        <v>42</v>
      </c>
      <c r="G47" s="57" t="s">
        <v>43</v>
      </c>
      <c r="H47" s="50">
        <f>__Anonymous_Sheet_DB__0[[#This Row],[10]]/__Anonymous_Sheet_DB__0[[#This Row],[9]]</f>
        <v>789.33333400000004</v>
      </c>
      <c r="I47" s="50">
        <v>5</v>
      </c>
      <c r="J47" s="50">
        <v>3946.6666700000001</v>
      </c>
      <c r="K47" s="50">
        <f>__Anonymous_Sheet_DB__0[[#This Row],[13]]/__Anonymous_Sheet_DB__0[[#This Row],[12]]</f>
        <v>789.33333400000004</v>
      </c>
      <c r="L47" s="37">
        <v>5</v>
      </c>
      <c r="M47" s="51">
        <v>3946.6666700000001</v>
      </c>
      <c r="N47" s="26" t="s">
        <v>146</v>
      </c>
      <c r="O47" s="72">
        <v>44916</v>
      </c>
      <c r="P47" s="73" t="s">
        <v>147</v>
      </c>
      <c r="Q47" s="50"/>
      <c r="R47" s="50"/>
      <c r="S47" s="52"/>
      <c r="T47" s="112"/>
      <c r="U47" s="57" t="s">
        <v>46</v>
      </c>
      <c r="V47" s="62"/>
    </row>
    <row r="48" spans="1:22" ht="90">
      <c r="A48" s="21">
        <f t="shared" si="0"/>
        <v>41</v>
      </c>
      <c r="B48" s="140" t="s">
        <v>39</v>
      </c>
      <c r="C48" s="90" t="s">
        <v>53</v>
      </c>
      <c r="D48" s="85" t="s">
        <v>41</v>
      </c>
      <c r="E48" s="165" t="s">
        <v>42</v>
      </c>
      <c r="F48" s="165" t="s">
        <v>42</v>
      </c>
      <c r="G48" s="140" t="s">
        <v>43</v>
      </c>
      <c r="H48" s="50">
        <f>__Anonymous_Sheet_DB__0[[#This Row],[10]]/__Anonymous_Sheet_DB__0[[#This Row],[9]]</f>
        <v>1.6</v>
      </c>
      <c r="I48" s="50">
        <v>2</v>
      </c>
      <c r="J48" s="50">
        <v>3.2</v>
      </c>
      <c r="K48" s="50">
        <f>__Anonymous_Sheet_DB__0[[#This Row],[13]]/__Anonymous_Sheet_DB__0[[#This Row],[12]]</f>
        <v>1.6</v>
      </c>
      <c r="L48" s="37">
        <v>2</v>
      </c>
      <c r="M48" s="51">
        <v>3.2</v>
      </c>
      <c r="N48" s="26" t="s">
        <v>54</v>
      </c>
      <c r="O48" s="72">
        <v>44917</v>
      </c>
      <c r="P48" s="73" t="s">
        <v>55</v>
      </c>
      <c r="Q48" s="50">
        <f>__Anonymous_Sheet_DB__0[[#This Row],[19]]/__Anonymous_Sheet_DB__0[[#This Row],[18]]</f>
        <v>1.6</v>
      </c>
      <c r="R48" s="50">
        <v>2</v>
      </c>
      <c r="S48" s="52">
        <v>3.2</v>
      </c>
      <c r="T48" s="72">
        <v>44917</v>
      </c>
      <c r="U48" s="140"/>
      <c r="V48" s="20"/>
    </row>
    <row r="49" spans="1:22" ht="67.5">
      <c r="A49" s="21">
        <f t="shared" si="0"/>
        <v>42</v>
      </c>
      <c r="B49" s="21" t="s">
        <v>39</v>
      </c>
      <c r="C49" s="90" t="s">
        <v>2769</v>
      </c>
      <c r="D49" s="85" t="s">
        <v>41</v>
      </c>
      <c r="E49" s="165" t="s">
        <v>42</v>
      </c>
      <c r="F49" s="165" t="s">
        <v>42</v>
      </c>
      <c r="G49" s="21" t="s">
        <v>65</v>
      </c>
      <c r="H49" s="50">
        <f>__Anonymous_Sheet_DB__0[[#This Row],[10]]/__Anonymous_Sheet_DB__0[[#This Row],[9]]</f>
        <v>0.19230769230769232</v>
      </c>
      <c r="I49" s="23">
        <v>650</v>
      </c>
      <c r="J49" s="23">
        <v>125</v>
      </c>
      <c r="K49" s="50">
        <f>__Anonymous_Sheet_DB__0[[#This Row],[13]]/__Anonymous_Sheet_DB__0[[#This Row],[12]]</f>
        <v>0.19230769230769232</v>
      </c>
      <c r="L49" s="21">
        <v>650</v>
      </c>
      <c r="M49" s="51">
        <v>125</v>
      </c>
      <c r="N49" s="85" t="s">
        <v>2770</v>
      </c>
      <c r="O49" s="77">
        <v>44920</v>
      </c>
      <c r="P49" s="73" t="s">
        <v>2771</v>
      </c>
      <c r="Q49" s="50">
        <f>__Anonymous_Sheet_DB__0[[#This Row],[19]]/__Anonymous_Sheet_DB__0[[#This Row],[18]]</f>
        <v>0.18461538461538463</v>
      </c>
      <c r="R49" s="23">
        <v>650</v>
      </c>
      <c r="S49" s="51">
        <v>120</v>
      </c>
      <c r="T49" s="77">
        <v>44973</v>
      </c>
      <c r="U49" s="21"/>
      <c r="V49" s="58"/>
    </row>
    <row r="50" spans="1:22" ht="56.25">
      <c r="A50" s="21">
        <f t="shared" si="0"/>
        <v>43</v>
      </c>
      <c r="B50" s="140" t="s">
        <v>109</v>
      </c>
      <c r="C50" s="124" t="s">
        <v>2716</v>
      </c>
      <c r="D50" s="85" t="s">
        <v>41</v>
      </c>
      <c r="E50" s="165" t="s">
        <v>42</v>
      </c>
      <c r="F50" s="165" t="s">
        <v>42</v>
      </c>
      <c r="G50" s="140" t="s">
        <v>112</v>
      </c>
      <c r="H50" s="50">
        <f>__Anonymous_Sheet_DB__0[[#This Row],[10]]/__Anonymous_Sheet_DB__0[[#This Row],[9]]</f>
        <v>3.15</v>
      </c>
      <c r="I50" s="50">
        <v>55</v>
      </c>
      <c r="J50" s="50">
        <v>173.25</v>
      </c>
      <c r="K50" s="50">
        <f>__Anonymous_Sheet_DB__0[[#This Row],[13]]/__Anonymous_Sheet_DB__0[[#This Row],[12]]</f>
        <v>3.15</v>
      </c>
      <c r="L50" s="37">
        <v>55</v>
      </c>
      <c r="M50" s="51">
        <v>173.25</v>
      </c>
      <c r="N50" s="26" t="s">
        <v>2717</v>
      </c>
      <c r="O50" s="72">
        <v>44921</v>
      </c>
      <c r="P50" s="73" t="s">
        <v>2718</v>
      </c>
      <c r="Q50" s="50">
        <f>__Anonymous_Sheet_DB__0[[#This Row],[19]]/__Anonymous_Sheet_DB__0[[#This Row],[18]]</f>
        <v>3.15</v>
      </c>
      <c r="R50" s="50">
        <v>55</v>
      </c>
      <c r="S50" s="52">
        <v>173.25</v>
      </c>
      <c r="T50" s="72">
        <v>44917</v>
      </c>
      <c r="U50" s="140"/>
      <c r="V50" s="20"/>
    </row>
    <row r="51" spans="1:22" ht="120">
      <c r="A51" s="21">
        <f t="shared" si="0"/>
        <v>44</v>
      </c>
      <c r="B51" s="140" t="s">
        <v>56</v>
      </c>
      <c r="C51" s="90" t="s">
        <v>40</v>
      </c>
      <c r="D51" s="85" t="s">
        <v>41</v>
      </c>
      <c r="E51" s="165" t="s">
        <v>42</v>
      </c>
      <c r="F51" s="165" t="s">
        <v>42</v>
      </c>
      <c r="G51" s="138" t="s">
        <v>57</v>
      </c>
      <c r="H51" s="50">
        <f>__Anonymous_Sheet_DB__0[[#This Row],[10]]/__Anonymous_Sheet_DB__0[[#This Row],[9]]</f>
        <v>230.6</v>
      </c>
      <c r="I51" s="50">
        <v>1</v>
      </c>
      <c r="J51" s="50">
        <v>230.6</v>
      </c>
      <c r="K51" s="50">
        <f>__Anonymous_Sheet_DB__0[[#This Row],[13]]/__Anonymous_Sheet_DB__0[[#This Row],[12]]</f>
        <v>230.6</v>
      </c>
      <c r="L51" s="37">
        <v>1</v>
      </c>
      <c r="M51" s="51">
        <v>230.6</v>
      </c>
      <c r="N51" s="26" t="s">
        <v>58</v>
      </c>
      <c r="O51" s="72">
        <v>44921</v>
      </c>
      <c r="P51" s="73" t="s">
        <v>59</v>
      </c>
      <c r="Q51" s="50">
        <f>__Anonymous_Sheet_DB__0[[#This Row],[19]]/__Anonymous_Sheet_DB__0[[#This Row],[18]]</f>
        <v>230.6</v>
      </c>
      <c r="R51" s="50">
        <v>1</v>
      </c>
      <c r="S51" s="52">
        <v>230.6</v>
      </c>
      <c r="T51" s="72">
        <v>44921</v>
      </c>
      <c r="U51" s="138"/>
      <c r="V51" s="20"/>
    </row>
    <row r="52" spans="1:22" ht="67.5">
      <c r="A52" s="21">
        <f t="shared" si="0"/>
        <v>45</v>
      </c>
      <c r="B52" s="140" t="s">
        <v>39</v>
      </c>
      <c r="C52" s="90" t="s">
        <v>2719</v>
      </c>
      <c r="D52" s="85" t="s">
        <v>41</v>
      </c>
      <c r="E52" s="69" t="s">
        <v>2720</v>
      </c>
      <c r="F52" s="69" t="s">
        <v>2720</v>
      </c>
      <c r="G52" s="140" t="s">
        <v>43</v>
      </c>
      <c r="H52" s="50">
        <f>__Anonymous_Sheet_DB__0[[#This Row],[10]]/__Anonymous_Sheet_DB__0[[#This Row],[9]]</f>
        <v>4.0126318652849742</v>
      </c>
      <c r="I52" s="50">
        <v>193</v>
      </c>
      <c r="J52" s="50">
        <v>774.43795</v>
      </c>
      <c r="K52" s="50">
        <f>__Anonymous_Sheet_DB__0[[#This Row],[13]]/__Anonymous_Sheet_DB__0[[#This Row],[12]]</f>
        <v>4.0126318652849742</v>
      </c>
      <c r="L52" s="111">
        <v>193</v>
      </c>
      <c r="M52" s="51">
        <v>774.43795</v>
      </c>
      <c r="N52" s="26" t="s">
        <v>2721</v>
      </c>
      <c r="O52" s="72">
        <v>44921</v>
      </c>
      <c r="P52" s="73" t="s">
        <v>2722</v>
      </c>
      <c r="Q52" s="50">
        <f>__Anonymous_Sheet_DB__0[[#This Row],[19]]/__Anonymous_Sheet_DB__0[[#This Row],[18]]</f>
        <v>1.0931355252100838</v>
      </c>
      <c r="R52" s="50">
        <v>476</v>
      </c>
      <c r="S52" s="51">
        <v>520.33250999999996</v>
      </c>
      <c r="T52" s="72">
        <v>44949</v>
      </c>
      <c r="U52" s="140"/>
      <c r="V52" s="140"/>
    </row>
    <row r="53" spans="1:22" ht="56.25">
      <c r="A53" s="21">
        <f t="shared" si="0"/>
        <v>46</v>
      </c>
      <c r="B53" s="140" t="s">
        <v>109</v>
      </c>
      <c r="C53" s="124" t="s">
        <v>1679</v>
      </c>
      <c r="D53" s="85" t="s">
        <v>41</v>
      </c>
      <c r="E53" s="69" t="s">
        <v>111</v>
      </c>
      <c r="F53" s="12" t="s">
        <v>1680</v>
      </c>
      <c r="G53" s="140" t="s">
        <v>112</v>
      </c>
      <c r="H53" s="50">
        <f>__Anonymous_Sheet_DB__0[[#This Row],[10]]/__Anonymous_Sheet_DB__0[[#This Row],[9]]</f>
        <v>0.41620931372549019</v>
      </c>
      <c r="I53" s="50">
        <v>1020</v>
      </c>
      <c r="J53" s="50">
        <v>424.5335</v>
      </c>
      <c r="K53" s="50">
        <f>__Anonymous_Sheet_DB__0[[#This Row],[13]]/__Anonymous_Sheet_DB__0[[#This Row],[12]]</f>
        <v>0.41620931372549019</v>
      </c>
      <c r="L53" s="37">
        <v>1020</v>
      </c>
      <c r="M53" s="51">
        <v>424.5335</v>
      </c>
      <c r="N53" s="26" t="s">
        <v>1722</v>
      </c>
      <c r="O53" s="72">
        <v>44922</v>
      </c>
      <c r="P53" s="73" t="s">
        <v>1723</v>
      </c>
      <c r="Q53" s="50">
        <f>__Anonymous_Sheet_DB__0[[#This Row],[19]]/__Anonymous_Sheet_DB__0[[#This Row],[18]]</f>
        <v>0.41620931372549019</v>
      </c>
      <c r="R53" s="50">
        <v>1020</v>
      </c>
      <c r="S53" s="52">
        <v>424.5335</v>
      </c>
      <c r="T53" s="72">
        <v>44917</v>
      </c>
      <c r="U53" s="20"/>
      <c r="V53" s="20"/>
    </row>
    <row r="54" spans="1:22" ht="56.25">
      <c r="A54" s="21">
        <f t="shared" si="0"/>
        <v>47</v>
      </c>
      <c r="B54" s="140" t="s">
        <v>109</v>
      </c>
      <c r="C54" s="124" t="s">
        <v>2723</v>
      </c>
      <c r="D54" s="85" t="s">
        <v>41</v>
      </c>
      <c r="E54" s="69" t="s">
        <v>2720</v>
      </c>
      <c r="F54" s="69" t="s">
        <v>2720</v>
      </c>
      <c r="G54" s="138" t="s">
        <v>112</v>
      </c>
      <c r="H54" s="50">
        <f>__Anonymous_Sheet_DB__0[[#This Row],[10]]/__Anonymous_Sheet_DB__0[[#This Row],[9]]</f>
        <v>5.2491700000000003</v>
      </c>
      <c r="I54" s="50">
        <v>1</v>
      </c>
      <c r="J54" s="50">
        <v>5.2491700000000003</v>
      </c>
      <c r="K54" s="50">
        <f>__Anonymous_Sheet_DB__0[[#This Row],[13]]/__Anonymous_Sheet_DB__0[[#This Row],[12]]</f>
        <v>5.2491700000000003</v>
      </c>
      <c r="L54" s="37">
        <v>1</v>
      </c>
      <c r="M54" s="51">
        <v>5.2491700000000003</v>
      </c>
      <c r="N54" s="26" t="s">
        <v>2724</v>
      </c>
      <c r="O54" s="72">
        <v>44922</v>
      </c>
      <c r="P54" s="73" t="s">
        <v>2725</v>
      </c>
      <c r="Q54" s="50">
        <f>__Anonymous_Sheet_DB__0[[#This Row],[19]]/__Anonymous_Sheet_DB__0[[#This Row],[18]]</f>
        <v>5.2491700000000003</v>
      </c>
      <c r="R54" s="50">
        <v>1</v>
      </c>
      <c r="S54" s="52">
        <v>5.2491700000000003</v>
      </c>
      <c r="T54" s="72">
        <v>44921</v>
      </c>
      <c r="U54" s="20"/>
      <c r="V54" s="20"/>
    </row>
    <row r="55" spans="1:22" ht="56.25">
      <c r="A55" s="21">
        <f t="shared" si="0"/>
        <v>48</v>
      </c>
      <c r="B55" s="138" t="s">
        <v>56</v>
      </c>
      <c r="C55" s="90" t="s">
        <v>60</v>
      </c>
      <c r="D55" s="85" t="s">
        <v>41</v>
      </c>
      <c r="E55" s="69" t="s">
        <v>2720</v>
      </c>
      <c r="F55" s="69" t="s">
        <v>2720</v>
      </c>
      <c r="G55" s="138" t="s">
        <v>57</v>
      </c>
      <c r="H55" s="50">
        <f>__Anonymous_Sheet_DB__0[[#This Row],[10]]/__Anonymous_Sheet_DB__0[[#This Row],[9]]</f>
        <v>25</v>
      </c>
      <c r="I55" s="50">
        <v>1</v>
      </c>
      <c r="J55" s="50">
        <v>25</v>
      </c>
      <c r="K55" s="50">
        <f>__Anonymous_Sheet_DB__0[[#This Row],[13]]/__Anonymous_Sheet_DB__0[[#This Row],[12]]</f>
        <v>25</v>
      </c>
      <c r="L55" s="37">
        <v>1</v>
      </c>
      <c r="M55" s="51">
        <v>25</v>
      </c>
      <c r="N55" s="26" t="s">
        <v>61</v>
      </c>
      <c r="O55" s="72">
        <v>44922</v>
      </c>
      <c r="P55" s="73" t="s">
        <v>62</v>
      </c>
      <c r="Q55" s="50">
        <f>__Anonymous_Sheet_DB__0[[#This Row],[19]]/__Anonymous_Sheet_DB__0[[#This Row],[18]]</f>
        <v>25</v>
      </c>
      <c r="R55" s="50">
        <v>1</v>
      </c>
      <c r="S55" s="52">
        <v>25</v>
      </c>
      <c r="T55" s="72">
        <v>44922</v>
      </c>
      <c r="U55" s="140"/>
      <c r="V55" s="20"/>
    </row>
    <row r="56" spans="1:22" ht="56.25">
      <c r="A56" s="21">
        <f t="shared" si="0"/>
        <v>49</v>
      </c>
      <c r="B56" s="138" t="s">
        <v>109</v>
      </c>
      <c r="C56" s="90" t="s">
        <v>2729</v>
      </c>
      <c r="D56" s="85" t="s">
        <v>41</v>
      </c>
      <c r="E56" s="165" t="s">
        <v>2691</v>
      </c>
      <c r="F56" s="165" t="s">
        <v>2691</v>
      </c>
      <c r="G56" s="138" t="s">
        <v>112</v>
      </c>
      <c r="H56" s="50">
        <f>__Anonymous_Sheet_DB__0[[#This Row],[10]]/__Anonymous_Sheet_DB__0[[#This Row],[9]]</f>
        <v>0.33329629629629626</v>
      </c>
      <c r="I56" s="50">
        <v>270</v>
      </c>
      <c r="J56" s="50">
        <v>89.99</v>
      </c>
      <c r="K56" s="50">
        <f>__Anonymous_Sheet_DB__0[[#This Row],[13]]/__Anonymous_Sheet_DB__0[[#This Row],[12]]</f>
        <v>0.33329629629629626</v>
      </c>
      <c r="L56" s="37">
        <v>270</v>
      </c>
      <c r="M56" s="51">
        <v>89.99</v>
      </c>
      <c r="N56" s="26" t="s">
        <v>2730</v>
      </c>
      <c r="O56" s="72">
        <v>44923</v>
      </c>
      <c r="P56" s="73" t="s">
        <v>2731</v>
      </c>
      <c r="Q56" s="50">
        <f>__Anonymous_Sheet_DB__0[[#This Row],[19]]/__Anonymous_Sheet_DB__0[[#This Row],[18]]</f>
        <v>0.33329629629629626</v>
      </c>
      <c r="R56" s="50">
        <v>270</v>
      </c>
      <c r="S56" s="52">
        <v>89.99</v>
      </c>
      <c r="T56" s="72">
        <v>44921</v>
      </c>
      <c r="U56" s="138"/>
      <c r="V56" s="20"/>
    </row>
    <row r="57" spans="1:22" ht="67.5">
      <c r="A57" s="21">
        <f t="shared" si="0"/>
        <v>50</v>
      </c>
      <c r="B57" s="140" t="s">
        <v>39</v>
      </c>
      <c r="C57" s="90" t="s">
        <v>2726</v>
      </c>
      <c r="D57" s="85" t="s">
        <v>41</v>
      </c>
      <c r="E57" s="69" t="s">
        <v>2720</v>
      </c>
      <c r="F57" s="69" t="s">
        <v>2720</v>
      </c>
      <c r="G57" s="138" t="s">
        <v>65</v>
      </c>
      <c r="H57" s="50">
        <f>__Anonymous_Sheet_DB__0[[#This Row],[10]]/__Anonymous_Sheet_DB__0[[#This Row],[9]]</f>
        <v>450</v>
      </c>
      <c r="I57" s="50">
        <v>1</v>
      </c>
      <c r="J57" s="50">
        <v>450</v>
      </c>
      <c r="K57" s="50">
        <f>__Anonymous_Sheet_DB__0[[#This Row],[13]]/__Anonymous_Sheet_DB__0[[#This Row],[12]]</f>
        <v>450</v>
      </c>
      <c r="L57" s="37">
        <v>1</v>
      </c>
      <c r="M57" s="51">
        <v>450</v>
      </c>
      <c r="N57" s="26" t="s">
        <v>2727</v>
      </c>
      <c r="O57" s="72">
        <v>44923</v>
      </c>
      <c r="P57" s="73" t="s">
        <v>2728</v>
      </c>
      <c r="Q57" s="50">
        <f>__Anonymous_Sheet_DB__0[[#This Row],[19]]/__Anonymous_Sheet_DB__0[[#This Row],[18]]</f>
        <v>249</v>
      </c>
      <c r="R57" s="50">
        <v>1</v>
      </c>
      <c r="S57" s="52">
        <v>249</v>
      </c>
      <c r="T57" s="72">
        <v>44949</v>
      </c>
      <c r="U57" s="138"/>
      <c r="V57" s="37"/>
    </row>
    <row r="58" spans="1:22" ht="67.5">
      <c r="A58" s="21">
        <f t="shared" si="0"/>
        <v>51</v>
      </c>
      <c r="B58" s="140" t="s">
        <v>39</v>
      </c>
      <c r="C58" s="90" t="s">
        <v>2732</v>
      </c>
      <c r="D58" s="85" t="s">
        <v>41</v>
      </c>
      <c r="E58" s="69" t="s">
        <v>2720</v>
      </c>
      <c r="F58" s="69" t="s">
        <v>2720</v>
      </c>
      <c r="G58" s="140" t="s">
        <v>65</v>
      </c>
      <c r="H58" s="50">
        <f>__Anonymous_Sheet_DB__0[[#This Row],[10]]/__Anonymous_Sheet_DB__0[[#This Row],[9]]</f>
        <v>86</v>
      </c>
      <c r="I58" s="50">
        <v>1</v>
      </c>
      <c r="J58" s="50">
        <v>86</v>
      </c>
      <c r="K58" s="50">
        <f>__Anonymous_Sheet_DB__0[[#This Row],[13]]/__Anonymous_Sheet_DB__0[[#This Row],[12]]</f>
        <v>86</v>
      </c>
      <c r="L58" s="37">
        <v>1</v>
      </c>
      <c r="M58" s="51">
        <v>86</v>
      </c>
      <c r="N58" s="26" t="s">
        <v>2733</v>
      </c>
      <c r="O58" s="72">
        <v>44924</v>
      </c>
      <c r="P58" s="73" t="s">
        <v>2734</v>
      </c>
      <c r="Q58" s="50"/>
      <c r="R58" s="50"/>
      <c r="S58" s="52"/>
      <c r="T58" s="140"/>
      <c r="U58" s="57" t="s">
        <v>154</v>
      </c>
      <c r="V58" s="62"/>
    </row>
    <row r="59" spans="1:22" ht="56.25">
      <c r="A59" s="21">
        <f t="shared" si="0"/>
        <v>52</v>
      </c>
      <c r="B59" s="138" t="s">
        <v>109</v>
      </c>
      <c r="C59" s="90" t="s">
        <v>1724</v>
      </c>
      <c r="D59" s="85" t="s">
        <v>41</v>
      </c>
      <c r="E59" s="69" t="s">
        <v>2720</v>
      </c>
      <c r="F59" s="69" t="s">
        <v>2720</v>
      </c>
      <c r="G59" s="138" t="s">
        <v>1695</v>
      </c>
      <c r="H59" s="50">
        <f>__Anonymous_Sheet_DB__0[[#This Row],[10]]/__Anonymous_Sheet_DB__0[[#This Row],[9]]</f>
        <v>7.4999999999999997E-2</v>
      </c>
      <c r="I59" s="50">
        <v>315</v>
      </c>
      <c r="J59" s="50">
        <v>23.625</v>
      </c>
      <c r="K59" s="50">
        <f>__Anonymous_Sheet_DB__0[[#This Row],[13]]/__Anonymous_Sheet_DB__0[[#This Row],[12]]</f>
        <v>7.4999999999999997E-2</v>
      </c>
      <c r="L59" s="37">
        <v>315</v>
      </c>
      <c r="M59" s="51">
        <v>23.625</v>
      </c>
      <c r="N59" s="26" t="s">
        <v>1725</v>
      </c>
      <c r="O59" s="72">
        <v>44925</v>
      </c>
      <c r="P59" s="73" t="s">
        <v>1726</v>
      </c>
      <c r="Q59" s="50">
        <f>__Anonymous_Sheet_DB__0[[#This Row],[19]]/__Anonymous_Sheet_DB__0[[#This Row],[18]]</f>
        <v>7.0093460317460318E-2</v>
      </c>
      <c r="R59" s="50">
        <v>315</v>
      </c>
      <c r="S59" s="52">
        <v>22.079439999999998</v>
      </c>
      <c r="T59" s="72">
        <v>44923</v>
      </c>
      <c r="U59" s="140"/>
      <c r="V59" s="20"/>
    </row>
    <row r="60" spans="1:22" ht="150">
      <c r="A60" s="21">
        <f t="shared" si="0"/>
        <v>53</v>
      </c>
      <c r="B60" s="138" t="s">
        <v>39</v>
      </c>
      <c r="C60" s="90" t="s">
        <v>2735</v>
      </c>
      <c r="D60" s="85" t="s">
        <v>41</v>
      </c>
      <c r="E60" s="69" t="s">
        <v>2720</v>
      </c>
      <c r="F60" s="69" t="s">
        <v>2720</v>
      </c>
      <c r="G60" s="138" t="s">
        <v>112</v>
      </c>
      <c r="H60" s="50">
        <f>__Anonymous_Sheet_DB__0[[#This Row],[10]]/__Anonymous_Sheet_DB__0[[#This Row],[9]]</f>
        <v>4.4121212121212121</v>
      </c>
      <c r="I60" s="50">
        <v>165</v>
      </c>
      <c r="J60" s="50">
        <v>728</v>
      </c>
      <c r="K60" s="50">
        <f>__Anonymous_Sheet_DB__0[[#This Row],[13]]/__Anonymous_Sheet_DB__0[[#This Row],[12]]</f>
        <v>4.4121212121212121</v>
      </c>
      <c r="L60" s="37">
        <v>165</v>
      </c>
      <c r="M60" s="51">
        <v>728</v>
      </c>
      <c r="N60" s="26" t="s">
        <v>2736</v>
      </c>
      <c r="O60" s="72">
        <v>44925</v>
      </c>
      <c r="P60" s="73" t="s">
        <v>2737</v>
      </c>
      <c r="Q60" s="50">
        <f>__Anonymous_Sheet_DB__0[[#This Row],[19]]/__Anonymous_Sheet_DB__0[[#This Row],[18]]</f>
        <v>3.5751515151515152</v>
      </c>
      <c r="R60" s="50">
        <v>165</v>
      </c>
      <c r="S60" s="51">
        <v>589.9</v>
      </c>
      <c r="T60" s="72">
        <v>44978</v>
      </c>
      <c r="U60" s="138"/>
      <c r="V60" s="37"/>
    </row>
    <row r="61" spans="1:22" ht="76.5">
      <c r="A61" s="21">
        <f t="shared" si="0"/>
        <v>54</v>
      </c>
      <c r="B61" s="140" t="s">
        <v>109</v>
      </c>
      <c r="C61" s="124" t="s">
        <v>1688</v>
      </c>
      <c r="D61" s="85" t="s">
        <v>41</v>
      </c>
      <c r="E61" s="165" t="s">
        <v>2988</v>
      </c>
      <c r="F61" s="12" t="s">
        <v>1690</v>
      </c>
      <c r="G61" s="140" t="s">
        <v>1584</v>
      </c>
      <c r="H61" s="50">
        <f>__Anonymous_Sheet_DB__0[[#This Row],[10]]/__Anonymous_Sheet_DB__0[[#This Row],[9]]</f>
        <v>2.9480000000000003E-2</v>
      </c>
      <c r="I61" s="50">
        <v>3500</v>
      </c>
      <c r="J61" s="50">
        <v>103.18</v>
      </c>
      <c r="K61" s="50">
        <f>__Anonymous_Sheet_DB__0[[#This Row],[13]]/__Anonymous_Sheet_DB__0[[#This Row],[12]]</f>
        <v>2.9480000000000003E-2</v>
      </c>
      <c r="L61" s="37">
        <v>3500</v>
      </c>
      <c r="M61" s="51">
        <v>103.18</v>
      </c>
      <c r="N61" s="26" t="s">
        <v>1735</v>
      </c>
      <c r="O61" s="72">
        <v>44929</v>
      </c>
      <c r="P61" s="73" t="s">
        <v>1736</v>
      </c>
      <c r="Q61" s="50">
        <f>__Anonymous_Sheet_DB__0[[#This Row],[19]]/__Anonymous_Sheet_DB__0[[#This Row],[18]]</f>
        <v>2.7551402857142859E-2</v>
      </c>
      <c r="R61" s="50">
        <v>3500</v>
      </c>
      <c r="S61" s="52">
        <v>96.429910000000007</v>
      </c>
      <c r="T61" s="72">
        <v>44923</v>
      </c>
      <c r="U61" s="140"/>
      <c r="V61" s="20"/>
    </row>
    <row r="62" spans="1:22" ht="89.25">
      <c r="A62" s="21">
        <f t="shared" si="0"/>
        <v>55</v>
      </c>
      <c r="B62" s="21" t="s">
        <v>109</v>
      </c>
      <c r="C62" s="90" t="s">
        <v>1727</v>
      </c>
      <c r="D62" s="85" t="s">
        <v>41</v>
      </c>
      <c r="E62" s="69" t="s">
        <v>2720</v>
      </c>
      <c r="F62" s="12" t="s">
        <v>1728</v>
      </c>
      <c r="G62" s="21" t="s">
        <v>1729</v>
      </c>
      <c r="H62" s="50">
        <f>__Anonymous_Sheet_DB__0[[#This Row],[10]]/__Anonymous_Sheet_DB__0[[#This Row],[9]]</f>
        <v>0.65900000000000003</v>
      </c>
      <c r="I62" s="23">
        <v>7</v>
      </c>
      <c r="J62" s="23">
        <v>4.6130000000000004</v>
      </c>
      <c r="K62" s="50">
        <f>__Anonymous_Sheet_DB__0[[#This Row],[13]]/__Anonymous_Sheet_DB__0[[#This Row],[12]]</f>
        <v>0.65900000000000003</v>
      </c>
      <c r="L62" s="23">
        <v>7</v>
      </c>
      <c r="M62" s="51">
        <v>4.6130000000000004</v>
      </c>
      <c r="N62" s="85" t="s">
        <v>1730</v>
      </c>
      <c r="O62" s="77">
        <v>44929</v>
      </c>
      <c r="P62" s="73" t="s">
        <v>1731</v>
      </c>
      <c r="Q62" s="50">
        <f>__Anonymous_Sheet_DB__0[[#This Row],[19]]/__Anonymous_Sheet_DB__0[[#This Row],[18]]</f>
        <v>0.65900000000000003</v>
      </c>
      <c r="R62" s="23">
        <v>7</v>
      </c>
      <c r="S62" s="30">
        <v>4.6130000000000004</v>
      </c>
      <c r="T62" s="114">
        <v>44924</v>
      </c>
      <c r="U62" s="21"/>
      <c r="V62" s="58"/>
    </row>
    <row r="63" spans="1:22" ht="56.25">
      <c r="A63" s="21">
        <f t="shared" si="0"/>
        <v>56</v>
      </c>
      <c r="B63" s="21" t="s">
        <v>109</v>
      </c>
      <c r="C63" s="90" t="s">
        <v>2738</v>
      </c>
      <c r="D63" s="85" t="s">
        <v>41</v>
      </c>
      <c r="E63" s="69" t="s">
        <v>2720</v>
      </c>
      <c r="F63" s="69" t="s">
        <v>2720</v>
      </c>
      <c r="G63" s="21" t="s">
        <v>112</v>
      </c>
      <c r="H63" s="50">
        <f>__Anonymous_Sheet_DB__0[[#This Row],[10]]/__Anonymous_Sheet_DB__0[[#This Row],[9]]</f>
        <v>0.10067692307692307</v>
      </c>
      <c r="I63" s="23">
        <v>65</v>
      </c>
      <c r="J63" s="23">
        <v>6.5439999999999996</v>
      </c>
      <c r="K63" s="50">
        <f>__Anonymous_Sheet_DB__0[[#This Row],[13]]/__Anonymous_Sheet_DB__0[[#This Row],[12]]</f>
        <v>0.10067692307692307</v>
      </c>
      <c r="L63" s="69">
        <v>65</v>
      </c>
      <c r="M63" s="51">
        <v>6.5439999999999996</v>
      </c>
      <c r="N63" s="85" t="s">
        <v>2739</v>
      </c>
      <c r="O63" s="114">
        <v>44929</v>
      </c>
      <c r="P63" s="73" t="s">
        <v>2740</v>
      </c>
      <c r="Q63" s="50">
        <f>__Anonymous_Sheet_DB__0[[#This Row],[19]]/__Anonymous_Sheet_DB__0[[#This Row],[18]]</f>
        <v>0.10067692307692307</v>
      </c>
      <c r="R63" s="23">
        <v>65</v>
      </c>
      <c r="S63" s="30">
        <v>6.5439999999999996</v>
      </c>
      <c r="T63" s="114">
        <v>44924</v>
      </c>
      <c r="U63" s="69"/>
      <c r="V63" s="58"/>
    </row>
    <row r="64" spans="1:22" ht="81" customHeight="1">
      <c r="A64" s="21">
        <f t="shared" si="0"/>
        <v>57</v>
      </c>
      <c r="B64" s="21" t="s">
        <v>109</v>
      </c>
      <c r="C64" s="90" t="s">
        <v>1732</v>
      </c>
      <c r="D64" s="85" t="s">
        <v>41</v>
      </c>
      <c r="E64" s="69" t="s">
        <v>2720</v>
      </c>
      <c r="F64" s="69" t="s">
        <v>2720</v>
      </c>
      <c r="G64" s="138" t="s">
        <v>1980</v>
      </c>
      <c r="H64" s="50">
        <f>__Anonymous_Sheet_DB__0[[#This Row],[10]]/__Anonymous_Sheet_DB__0[[#This Row],[9]]</f>
        <v>17.827428571428573</v>
      </c>
      <c r="I64" s="23">
        <v>7</v>
      </c>
      <c r="J64" s="23">
        <v>124.792</v>
      </c>
      <c r="K64" s="50">
        <f>__Anonymous_Sheet_DB__0[[#This Row],[13]]/__Anonymous_Sheet_DB__0[[#This Row],[12]]</f>
        <v>3.0150277844890071E-2</v>
      </c>
      <c r="L64" s="21">
        <v>4139</v>
      </c>
      <c r="M64" s="51">
        <v>124.792</v>
      </c>
      <c r="N64" s="85" t="s">
        <v>1733</v>
      </c>
      <c r="O64" s="77">
        <v>44929</v>
      </c>
      <c r="P64" s="73" t="s">
        <v>1734</v>
      </c>
      <c r="Q64" s="50">
        <f>__Anonymous_Sheet_DB__0[[#This Row],[19]]/__Anonymous_Sheet_DB__0[[#This Row],[18]]</f>
        <v>17.827428571428573</v>
      </c>
      <c r="R64" s="23">
        <v>7</v>
      </c>
      <c r="S64" s="30">
        <v>124.792</v>
      </c>
      <c r="T64" s="114">
        <v>44924</v>
      </c>
      <c r="U64" s="21"/>
      <c r="V64" s="58"/>
    </row>
    <row r="65" spans="1:22" ht="150">
      <c r="A65" s="21">
        <f t="shared" si="0"/>
        <v>58</v>
      </c>
      <c r="B65" s="138" t="s">
        <v>63</v>
      </c>
      <c r="C65" s="90" t="s">
        <v>148</v>
      </c>
      <c r="D65" s="85" t="s">
        <v>41</v>
      </c>
      <c r="E65" s="165" t="s">
        <v>2691</v>
      </c>
      <c r="F65" s="165" t="s">
        <v>2691</v>
      </c>
      <c r="G65" s="138" t="s">
        <v>65</v>
      </c>
      <c r="H65" s="50">
        <f>__Anonymous_Sheet_DB__0[[#This Row],[10]]/__Anonymous_Sheet_DB__0[[#This Row],[9]]</f>
        <v>3.6</v>
      </c>
      <c r="I65" s="50">
        <v>1</v>
      </c>
      <c r="J65" s="50">
        <v>3.6</v>
      </c>
      <c r="K65" s="50">
        <f>__Anonymous_Sheet_DB__0[[#This Row],[13]]/__Anonymous_Sheet_DB__0[[#This Row],[12]]</f>
        <v>3.6</v>
      </c>
      <c r="L65" s="37">
        <v>1</v>
      </c>
      <c r="M65" s="51">
        <v>3.6</v>
      </c>
      <c r="N65" s="26" t="s">
        <v>149</v>
      </c>
      <c r="O65" s="72">
        <v>44929</v>
      </c>
      <c r="P65" s="73" t="s">
        <v>150</v>
      </c>
      <c r="Q65" s="50">
        <f>__Anonymous_Sheet_DB__0[[#This Row],[19]]/__Anonymous_Sheet_DB__0[[#This Row],[18]]</f>
        <v>3.6</v>
      </c>
      <c r="R65" s="50">
        <v>1</v>
      </c>
      <c r="S65" s="51">
        <v>3.6</v>
      </c>
      <c r="T65" s="72">
        <v>44924</v>
      </c>
      <c r="U65" s="138"/>
      <c r="V65" s="20"/>
    </row>
    <row r="66" spans="1:22" ht="56.25">
      <c r="A66" s="21">
        <f t="shared" si="0"/>
        <v>59</v>
      </c>
      <c r="B66" s="140" t="s">
        <v>109</v>
      </c>
      <c r="C66" s="124" t="s">
        <v>2741</v>
      </c>
      <c r="D66" s="85" t="s">
        <v>41</v>
      </c>
      <c r="E66" s="165" t="s">
        <v>2691</v>
      </c>
      <c r="F66" s="165" t="s">
        <v>2691</v>
      </c>
      <c r="G66" s="140" t="s">
        <v>1584</v>
      </c>
      <c r="H66" s="50">
        <f>__Anonymous_Sheet_DB__0[[#This Row],[10]]/__Anonymous_Sheet_DB__0[[#This Row],[9]]</f>
        <v>5.4513333333333337E-2</v>
      </c>
      <c r="I66" s="50">
        <v>18000</v>
      </c>
      <c r="J66" s="50">
        <v>981.24</v>
      </c>
      <c r="K66" s="50">
        <f>__Anonymous_Sheet_DB__0[[#This Row],[13]]/__Anonymous_Sheet_DB__0[[#This Row],[12]]</f>
        <v>5.4513333333333337E-2</v>
      </c>
      <c r="L66" s="37">
        <v>18000</v>
      </c>
      <c r="M66" s="51">
        <v>981.24</v>
      </c>
      <c r="N66" s="26" t="s">
        <v>2742</v>
      </c>
      <c r="O66" s="72">
        <v>44930</v>
      </c>
      <c r="P66" s="73" t="s">
        <v>2743</v>
      </c>
      <c r="Q66" s="50">
        <f>__Anonymous_Sheet_DB__0[[#This Row],[19]]/__Anonymous_Sheet_DB__0[[#This Row],[18]]</f>
        <v>5.0947040555555559E-2</v>
      </c>
      <c r="R66" s="50">
        <v>18000</v>
      </c>
      <c r="S66" s="52">
        <v>917.04673000000003</v>
      </c>
      <c r="T66" s="72">
        <v>44925</v>
      </c>
      <c r="U66" s="138"/>
      <c r="V66" s="20"/>
    </row>
    <row r="67" spans="1:22" ht="56.25">
      <c r="A67" s="21">
        <f t="shared" si="0"/>
        <v>60</v>
      </c>
      <c r="B67" s="140" t="s">
        <v>109</v>
      </c>
      <c r="C67" s="90" t="s">
        <v>2684</v>
      </c>
      <c r="D67" s="85" t="s">
        <v>41</v>
      </c>
      <c r="E67" s="165" t="s">
        <v>2691</v>
      </c>
      <c r="F67" s="165" t="s">
        <v>2691</v>
      </c>
      <c r="G67" s="140" t="s">
        <v>1584</v>
      </c>
      <c r="H67" s="50">
        <f>__Anonymous_Sheet_DB__0[[#This Row],[10]]/__Anonymous_Sheet_DB__0[[#This Row],[9]]</f>
        <v>5.3666666666666668E-2</v>
      </c>
      <c r="I67" s="50">
        <v>60000</v>
      </c>
      <c r="J67" s="50">
        <v>3220</v>
      </c>
      <c r="K67" s="50">
        <f>__Anonymous_Sheet_DB__0[[#This Row],[13]]/__Anonymous_Sheet_DB__0[[#This Row],[12]]</f>
        <v>5.3666666666666668E-2</v>
      </c>
      <c r="L67" s="37">
        <v>60000</v>
      </c>
      <c r="M67" s="51">
        <v>3220</v>
      </c>
      <c r="N67" s="26" t="s">
        <v>2744</v>
      </c>
      <c r="O67" s="72">
        <v>44930</v>
      </c>
      <c r="P67" s="73" t="s">
        <v>2745</v>
      </c>
      <c r="Q67" s="50">
        <f>__Anonymous_Sheet_DB__0[[#This Row],[19]]/__Anonymous_Sheet_DB__0[[#This Row],[18]]</f>
        <v>5.3666666666666668E-2</v>
      </c>
      <c r="R67" s="50">
        <v>60000</v>
      </c>
      <c r="S67" s="52">
        <v>3220</v>
      </c>
      <c r="T67" s="72">
        <v>44925</v>
      </c>
      <c r="U67" s="138"/>
      <c r="V67" s="20"/>
    </row>
    <row r="68" spans="1:22" ht="75">
      <c r="A68" s="21">
        <f t="shared" si="0"/>
        <v>61</v>
      </c>
      <c r="B68" s="140" t="s">
        <v>63</v>
      </c>
      <c r="C68" s="90" t="s">
        <v>1737</v>
      </c>
      <c r="D68" s="85" t="s">
        <v>41</v>
      </c>
      <c r="E68" s="167" t="s">
        <v>3731</v>
      </c>
      <c r="F68" s="167" t="s">
        <v>3731</v>
      </c>
      <c r="G68" s="138" t="s">
        <v>65</v>
      </c>
      <c r="H68" s="50">
        <f>__Anonymous_Sheet_DB__0[[#This Row],[10]]/__Anonymous_Sheet_DB__0[[#This Row],[9]]</f>
        <v>27.331</v>
      </c>
      <c r="I68" s="50">
        <v>1</v>
      </c>
      <c r="J68" s="50">
        <v>27.331</v>
      </c>
      <c r="K68" s="50">
        <f>__Anonymous_Sheet_DB__0[[#This Row],[13]]/__Anonymous_Sheet_DB__0[[#This Row],[12]]</f>
        <v>27.331</v>
      </c>
      <c r="L68" s="37">
        <v>1</v>
      </c>
      <c r="M68" s="51">
        <v>27.331</v>
      </c>
      <c r="N68" s="26" t="s">
        <v>1738</v>
      </c>
      <c r="O68" s="72">
        <v>44930</v>
      </c>
      <c r="P68" s="73" t="s">
        <v>1739</v>
      </c>
      <c r="Q68" s="50">
        <f>__Anonymous_Sheet_DB__0[[#This Row],[19]]/__Anonymous_Sheet_DB__0[[#This Row],[18]]</f>
        <v>27.331</v>
      </c>
      <c r="R68" s="50">
        <v>1</v>
      </c>
      <c r="S68" s="52">
        <v>27.331</v>
      </c>
      <c r="T68" s="72">
        <v>44925</v>
      </c>
      <c r="U68" s="138"/>
      <c r="V68" s="20"/>
    </row>
    <row r="69" spans="1:22" ht="90">
      <c r="A69" s="21">
        <f t="shared" si="0"/>
        <v>62</v>
      </c>
      <c r="B69" s="140" t="s">
        <v>63</v>
      </c>
      <c r="C69" s="90" t="s">
        <v>1740</v>
      </c>
      <c r="D69" s="85" t="s">
        <v>41</v>
      </c>
      <c r="E69" s="167" t="s">
        <v>3731</v>
      </c>
      <c r="F69" s="167" t="s">
        <v>3731</v>
      </c>
      <c r="G69" s="138" t="s">
        <v>65</v>
      </c>
      <c r="H69" s="50">
        <f>__Anonymous_Sheet_DB__0[[#This Row],[10]]/__Anonymous_Sheet_DB__0[[#This Row],[9]]</f>
        <v>14.94</v>
      </c>
      <c r="I69" s="50">
        <v>1</v>
      </c>
      <c r="J69" s="50">
        <v>14.94</v>
      </c>
      <c r="K69" s="50">
        <f>__Anonymous_Sheet_DB__0[[#This Row],[13]]/__Anonymous_Sheet_DB__0[[#This Row],[12]]</f>
        <v>14.94</v>
      </c>
      <c r="L69" s="37">
        <v>1</v>
      </c>
      <c r="M69" s="51">
        <v>14.94</v>
      </c>
      <c r="N69" s="26" t="s">
        <v>1741</v>
      </c>
      <c r="O69" s="72">
        <v>44930</v>
      </c>
      <c r="P69" s="73" t="s">
        <v>1742</v>
      </c>
      <c r="Q69" s="50">
        <f>__Anonymous_Sheet_DB__0[[#This Row],[19]]/__Anonymous_Sheet_DB__0[[#This Row],[18]]</f>
        <v>14.94</v>
      </c>
      <c r="R69" s="50">
        <v>1</v>
      </c>
      <c r="S69" s="52">
        <v>14.94</v>
      </c>
      <c r="T69" s="72">
        <v>44925</v>
      </c>
      <c r="U69" s="138"/>
      <c r="V69" s="20"/>
    </row>
    <row r="70" spans="1:22" ht="90">
      <c r="A70" s="21">
        <f t="shared" si="0"/>
        <v>63</v>
      </c>
      <c r="B70" s="140" t="s">
        <v>63</v>
      </c>
      <c r="C70" s="90" t="s">
        <v>1743</v>
      </c>
      <c r="D70" s="85" t="s">
        <v>41</v>
      </c>
      <c r="E70" s="167" t="s">
        <v>3731</v>
      </c>
      <c r="F70" s="167" t="s">
        <v>3731</v>
      </c>
      <c r="G70" s="140" t="s">
        <v>65</v>
      </c>
      <c r="H70" s="50">
        <f>__Anonymous_Sheet_DB__0[[#This Row],[10]]/__Anonymous_Sheet_DB__0[[#This Row],[9]]</f>
        <v>13.577</v>
      </c>
      <c r="I70" s="50">
        <v>1</v>
      </c>
      <c r="J70" s="50">
        <v>13.577</v>
      </c>
      <c r="K70" s="50">
        <f>__Anonymous_Sheet_DB__0[[#This Row],[13]]/__Anonymous_Sheet_DB__0[[#This Row],[12]]</f>
        <v>13.577</v>
      </c>
      <c r="L70" s="37">
        <v>1</v>
      </c>
      <c r="M70" s="51">
        <v>13.577</v>
      </c>
      <c r="N70" s="26" t="s">
        <v>1744</v>
      </c>
      <c r="O70" s="72">
        <v>44930</v>
      </c>
      <c r="P70" s="73" t="s">
        <v>1745</v>
      </c>
      <c r="Q70" s="50">
        <f>__Anonymous_Sheet_DB__0[[#This Row],[19]]/__Anonymous_Sheet_DB__0[[#This Row],[18]]</f>
        <v>13.577</v>
      </c>
      <c r="R70" s="50">
        <v>1</v>
      </c>
      <c r="S70" s="52">
        <v>13.577</v>
      </c>
      <c r="T70" s="72">
        <v>44925</v>
      </c>
      <c r="U70" s="138"/>
      <c r="V70" s="20"/>
    </row>
    <row r="71" spans="1:22" ht="56.25">
      <c r="A71" s="21">
        <f t="shared" si="0"/>
        <v>64</v>
      </c>
      <c r="B71" s="140" t="s">
        <v>109</v>
      </c>
      <c r="C71" s="90" t="s">
        <v>2746</v>
      </c>
      <c r="D71" s="85" t="s">
        <v>41</v>
      </c>
      <c r="E71" s="165" t="s">
        <v>2691</v>
      </c>
      <c r="F71" s="165" t="s">
        <v>2691</v>
      </c>
      <c r="G71" s="138" t="s">
        <v>1584</v>
      </c>
      <c r="H71" s="50">
        <f>__Anonymous_Sheet_DB__0[[#This Row],[10]]/__Anonymous_Sheet_DB__0[[#This Row],[9]]</f>
        <v>5.4513333333333337E-2</v>
      </c>
      <c r="I71" s="50">
        <v>18000</v>
      </c>
      <c r="J71" s="50">
        <v>981.24</v>
      </c>
      <c r="K71" s="50">
        <f>__Anonymous_Sheet_DB__0[[#This Row],[13]]/__Anonymous_Sheet_DB__0[[#This Row],[12]]</f>
        <v>5.4513333333333337E-2</v>
      </c>
      <c r="L71" s="111">
        <v>18000</v>
      </c>
      <c r="M71" s="51">
        <v>981.24</v>
      </c>
      <c r="N71" s="26" t="s">
        <v>2742</v>
      </c>
      <c r="O71" s="72">
        <v>44930</v>
      </c>
      <c r="P71" s="73" t="s">
        <v>2743</v>
      </c>
      <c r="Q71" s="50">
        <f>__Anonymous_Sheet_DB__0[[#This Row],[19]]/__Anonymous_Sheet_DB__0[[#This Row],[18]]</f>
        <v>5.4513333333333337E-2</v>
      </c>
      <c r="R71" s="50">
        <v>18000</v>
      </c>
      <c r="S71" s="52">
        <v>981.24</v>
      </c>
      <c r="T71" s="72">
        <v>44925</v>
      </c>
      <c r="U71" s="138"/>
      <c r="V71" s="20"/>
    </row>
    <row r="72" spans="1:22" ht="67.5">
      <c r="A72" s="21">
        <f t="shared" si="0"/>
        <v>65</v>
      </c>
      <c r="B72" s="138" t="s">
        <v>63</v>
      </c>
      <c r="C72" s="90" t="s">
        <v>2754</v>
      </c>
      <c r="D72" s="85" t="s">
        <v>41</v>
      </c>
      <c r="E72" s="69" t="s">
        <v>2720</v>
      </c>
      <c r="F72" s="69" t="s">
        <v>2720</v>
      </c>
      <c r="G72" s="138" t="s">
        <v>65</v>
      </c>
      <c r="H72" s="50">
        <f>__Anonymous_Sheet_DB__0[[#This Row],[10]]/__Anonymous_Sheet_DB__0[[#This Row],[9]]</f>
        <v>320</v>
      </c>
      <c r="I72" s="50">
        <v>1</v>
      </c>
      <c r="J72" s="50">
        <v>320</v>
      </c>
      <c r="K72" s="50">
        <f>__Anonymous_Sheet_DB__0[[#This Row],[13]]/__Anonymous_Sheet_DB__0[[#This Row],[12]]</f>
        <v>320</v>
      </c>
      <c r="L72" s="37">
        <v>1</v>
      </c>
      <c r="M72" s="51">
        <v>320</v>
      </c>
      <c r="N72" s="26" t="s">
        <v>2755</v>
      </c>
      <c r="O72" s="72">
        <v>44931</v>
      </c>
      <c r="P72" s="73" t="s">
        <v>2756</v>
      </c>
      <c r="Q72" s="50"/>
      <c r="R72" s="50"/>
      <c r="S72" s="52"/>
      <c r="T72" s="72"/>
      <c r="U72" s="112" t="s">
        <v>154</v>
      </c>
      <c r="V72" s="20"/>
    </row>
    <row r="73" spans="1:22" ht="67.5">
      <c r="A73" s="21">
        <f t="shared" si="0"/>
        <v>66</v>
      </c>
      <c r="B73" s="138" t="s">
        <v>109</v>
      </c>
      <c r="C73" s="90" t="s">
        <v>2747</v>
      </c>
      <c r="D73" s="85" t="s">
        <v>41</v>
      </c>
      <c r="E73" s="69" t="s">
        <v>2720</v>
      </c>
      <c r="F73" s="69" t="s">
        <v>2720</v>
      </c>
      <c r="G73" s="138" t="s">
        <v>112</v>
      </c>
      <c r="H73" s="50">
        <f>__Anonymous_Sheet_DB__0[[#This Row],[10]]/__Anonymous_Sheet_DB__0[[#This Row],[9]]</f>
        <v>2.3999999999999998E-3</v>
      </c>
      <c r="I73" s="50">
        <v>300000</v>
      </c>
      <c r="J73" s="50">
        <v>720</v>
      </c>
      <c r="K73" s="50">
        <f>__Anonymous_Sheet_DB__0[[#This Row],[13]]/__Anonymous_Sheet_DB__0[[#This Row],[12]]</f>
        <v>2.3999999999999998E-3</v>
      </c>
      <c r="L73" s="37">
        <v>300000</v>
      </c>
      <c r="M73" s="51">
        <v>720</v>
      </c>
      <c r="N73" s="26" t="s">
        <v>2748</v>
      </c>
      <c r="O73" s="72">
        <v>44931</v>
      </c>
      <c r="P73" s="73" t="s">
        <v>2749</v>
      </c>
      <c r="Q73" s="50">
        <f>__Anonymous_Sheet_DB__0[[#This Row],[19]]/__Anonymous_Sheet_DB__0[[#This Row],[18]]</f>
        <v>2.3999999999999998E-3</v>
      </c>
      <c r="R73" s="50">
        <v>300000</v>
      </c>
      <c r="S73" s="52">
        <v>720</v>
      </c>
      <c r="T73" s="72">
        <v>44959</v>
      </c>
      <c r="U73" s="138"/>
      <c r="V73" s="20"/>
    </row>
    <row r="74" spans="1:22" ht="67.5">
      <c r="A74" s="21">
        <f t="shared" ref="A74:A137" si="1">A73+1</f>
        <v>67</v>
      </c>
      <c r="B74" s="138" t="s">
        <v>109</v>
      </c>
      <c r="C74" s="90" t="s">
        <v>2750</v>
      </c>
      <c r="D74" s="85" t="s">
        <v>41</v>
      </c>
      <c r="E74" s="69" t="s">
        <v>2720</v>
      </c>
      <c r="F74" s="69" t="s">
        <v>2720</v>
      </c>
      <c r="G74" s="138" t="s">
        <v>112</v>
      </c>
      <c r="H74" s="50">
        <f>__Anonymous_Sheet_DB__0[[#This Row],[10]]/__Anonymous_Sheet_DB__0[[#This Row],[9]]</f>
        <v>3.2000000000000002E-3</v>
      </c>
      <c r="I74" s="50">
        <v>60000</v>
      </c>
      <c r="J74" s="50">
        <v>192</v>
      </c>
      <c r="K74" s="50">
        <f>__Anonymous_Sheet_DB__0[[#This Row],[13]]/__Anonymous_Sheet_DB__0[[#This Row],[12]]</f>
        <v>3.2000000000000002E-3</v>
      </c>
      <c r="L74" s="37">
        <v>60000</v>
      </c>
      <c r="M74" s="51">
        <v>192</v>
      </c>
      <c r="N74" s="26" t="s">
        <v>2751</v>
      </c>
      <c r="O74" s="72">
        <v>44931</v>
      </c>
      <c r="P74" s="73" t="s">
        <v>2749</v>
      </c>
      <c r="Q74" s="50">
        <f>__Anonymous_Sheet_DB__0[[#This Row],[19]]/__Anonymous_Sheet_DB__0[[#This Row],[18]]</f>
        <v>3.2000000000000002E-3</v>
      </c>
      <c r="R74" s="50">
        <v>60000</v>
      </c>
      <c r="S74" s="52">
        <v>192</v>
      </c>
      <c r="T74" s="72">
        <v>44959</v>
      </c>
      <c r="U74" s="138"/>
      <c r="V74" s="20"/>
    </row>
    <row r="75" spans="1:22" ht="67.5">
      <c r="A75" s="21">
        <f t="shared" si="1"/>
        <v>68</v>
      </c>
      <c r="B75" s="140" t="s">
        <v>109</v>
      </c>
      <c r="C75" s="90" t="s">
        <v>2752</v>
      </c>
      <c r="D75" s="85" t="s">
        <v>41</v>
      </c>
      <c r="E75" s="69" t="s">
        <v>2720</v>
      </c>
      <c r="F75" s="69" t="s">
        <v>2720</v>
      </c>
      <c r="G75" s="140" t="s">
        <v>1695</v>
      </c>
      <c r="H75" s="50">
        <f>__Anonymous_Sheet_DB__0[[#This Row],[10]]/__Anonymous_Sheet_DB__0[[#This Row],[9]]</f>
        <v>0.17915999999999999</v>
      </c>
      <c r="I75" s="50">
        <v>150</v>
      </c>
      <c r="J75" s="50">
        <v>26.873999999999999</v>
      </c>
      <c r="K75" s="50">
        <f>__Anonymous_Sheet_DB__0[[#This Row],[13]]/__Anonymous_Sheet_DB__0[[#This Row],[12]]</f>
        <v>0.17915999999999999</v>
      </c>
      <c r="L75" s="37">
        <v>150</v>
      </c>
      <c r="M75" s="51">
        <v>26.873999999999999</v>
      </c>
      <c r="N75" s="26" t="s">
        <v>2753</v>
      </c>
      <c r="O75" s="72">
        <v>44931</v>
      </c>
      <c r="P75" s="73" t="s">
        <v>2749</v>
      </c>
      <c r="Q75" s="50">
        <f>__Anonymous_Sheet_DB__0[[#This Row],[19]]/__Anonymous_Sheet_DB__0[[#This Row],[18]]</f>
        <v>9.2999999999999999E-2</v>
      </c>
      <c r="R75" s="50">
        <v>150</v>
      </c>
      <c r="S75" s="52">
        <v>13.95</v>
      </c>
      <c r="T75" s="72">
        <v>44959</v>
      </c>
      <c r="U75" s="140"/>
      <c r="V75" s="20"/>
    </row>
    <row r="76" spans="1:22" ht="105">
      <c r="A76" s="21">
        <f t="shared" si="1"/>
        <v>69</v>
      </c>
      <c r="B76" s="138" t="s">
        <v>63</v>
      </c>
      <c r="C76" s="90" t="s">
        <v>151</v>
      </c>
      <c r="D76" s="85" t="s">
        <v>41</v>
      </c>
      <c r="E76" s="69" t="s">
        <v>2720</v>
      </c>
      <c r="F76" s="69" t="s">
        <v>2720</v>
      </c>
      <c r="G76" s="138" t="s">
        <v>65</v>
      </c>
      <c r="H76" s="50">
        <f>__Anonymous_Sheet_DB__0[[#This Row],[10]]/__Anonymous_Sheet_DB__0[[#This Row],[9]]</f>
        <v>822.06</v>
      </c>
      <c r="I76" s="50">
        <v>1</v>
      </c>
      <c r="J76" s="50">
        <v>822.06</v>
      </c>
      <c r="K76" s="50">
        <f>__Anonymous_Sheet_DB__0[[#This Row],[13]]/__Anonymous_Sheet_DB__0[[#This Row],[12]]</f>
        <v>822.06</v>
      </c>
      <c r="L76" s="37">
        <v>1</v>
      </c>
      <c r="M76" s="51">
        <v>822.06</v>
      </c>
      <c r="N76" s="26" t="s">
        <v>152</v>
      </c>
      <c r="O76" s="72">
        <v>44932</v>
      </c>
      <c r="P76" s="73" t="s">
        <v>153</v>
      </c>
      <c r="Q76" s="50"/>
      <c r="R76" s="50"/>
      <c r="S76" s="52"/>
      <c r="T76" s="72"/>
      <c r="U76" s="140" t="s">
        <v>154</v>
      </c>
      <c r="V76" s="20"/>
    </row>
    <row r="77" spans="1:22" ht="105">
      <c r="A77" s="21">
        <f t="shared" si="1"/>
        <v>70</v>
      </c>
      <c r="B77" s="21" t="s">
        <v>63</v>
      </c>
      <c r="C77" s="90" t="s">
        <v>64</v>
      </c>
      <c r="D77" s="85" t="s">
        <v>41</v>
      </c>
      <c r="E77" s="69" t="s">
        <v>2720</v>
      </c>
      <c r="F77" s="69" t="s">
        <v>2720</v>
      </c>
      <c r="G77" s="138" t="s">
        <v>65</v>
      </c>
      <c r="H77" s="50">
        <f>__Anonymous_Sheet_DB__0[[#This Row],[10]]/__Anonymous_Sheet_DB__0[[#This Row],[9]]</f>
        <v>1000</v>
      </c>
      <c r="I77" s="50">
        <v>1</v>
      </c>
      <c r="J77" s="50">
        <v>1000</v>
      </c>
      <c r="K77" s="50">
        <f>__Anonymous_Sheet_DB__0[[#This Row],[13]]/__Anonymous_Sheet_DB__0[[#This Row],[12]]</f>
        <v>1000</v>
      </c>
      <c r="L77" s="37">
        <v>1</v>
      </c>
      <c r="M77" s="51">
        <v>1000</v>
      </c>
      <c r="N77" s="26" t="s">
        <v>66</v>
      </c>
      <c r="O77" s="72">
        <v>44936</v>
      </c>
      <c r="P77" s="73" t="s">
        <v>67</v>
      </c>
      <c r="Q77" s="50">
        <f>__Anonymous_Sheet_DB__0[[#This Row],[19]]/__Anonymous_Sheet_DB__0[[#This Row],[18]]</f>
        <v>1000</v>
      </c>
      <c r="R77" s="50">
        <v>1</v>
      </c>
      <c r="S77" s="52">
        <v>1000</v>
      </c>
      <c r="T77" s="72">
        <v>44935</v>
      </c>
      <c r="U77" s="138"/>
      <c r="V77" s="20"/>
    </row>
    <row r="78" spans="1:22" ht="65.25" customHeight="1">
      <c r="A78" s="21">
        <f t="shared" si="1"/>
        <v>71</v>
      </c>
      <c r="B78" s="21" t="s">
        <v>63</v>
      </c>
      <c r="C78" s="90" t="s">
        <v>72</v>
      </c>
      <c r="D78" s="85" t="s">
        <v>41</v>
      </c>
      <c r="E78" s="69" t="s">
        <v>2720</v>
      </c>
      <c r="F78" s="69" t="s">
        <v>2720</v>
      </c>
      <c r="G78" s="140" t="s">
        <v>65</v>
      </c>
      <c r="H78" s="50">
        <f>__Anonymous_Sheet_DB__0[[#This Row],[10]]/__Anonymous_Sheet_DB__0[[#This Row],[9]]</f>
        <v>493.33333375000001</v>
      </c>
      <c r="I78" s="50">
        <v>8</v>
      </c>
      <c r="J78" s="50">
        <v>3946.6666700000001</v>
      </c>
      <c r="K78" s="50">
        <f>__Anonymous_Sheet_DB__0[[#This Row],[13]]/__Anonymous_Sheet_DB__0[[#This Row],[12]]</f>
        <v>493.33333375000001</v>
      </c>
      <c r="L78" s="37">
        <v>8</v>
      </c>
      <c r="M78" s="51">
        <v>3946.6666700000001</v>
      </c>
      <c r="N78" s="26" t="s">
        <v>155</v>
      </c>
      <c r="O78" s="72">
        <v>44937</v>
      </c>
      <c r="P78" s="73" t="s">
        <v>156</v>
      </c>
      <c r="Q78" s="50">
        <f>__Anonymous_Sheet_DB__0[[#This Row],[19]]/__Anonymous_Sheet_DB__0[[#This Row],[18]]</f>
        <v>493.33333375000001</v>
      </c>
      <c r="R78" s="50">
        <v>8</v>
      </c>
      <c r="S78" s="52">
        <v>3946.6666700000001</v>
      </c>
      <c r="T78" s="72">
        <v>44932</v>
      </c>
      <c r="U78" s="140"/>
      <c r="V78" s="20"/>
    </row>
    <row r="79" spans="1:22" ht="210">
      <c r="A79" s="21">
        <f t="shared" si="1"/>
        <v>72</v>
      </c>
      <c r="B79" s="21" t="s">
        <v>109</v>
      </c>
      <c r="C79" s="90" t="s">
        <v>157</v>
      </c>
      <c r="D79" s="85" t="s">
        <v>41</v>
      </c>
      <c r="E79" s="167" t="s">
        <v>3713</v>
      </c>
      <c r="F79" s="165" t="s">
        <v>158</v>
      </c>
      <c r="G79" s="140" t="s">
        <v>112</v>
      </c>
      <c r="H79" s="50">
        <f>__Anonymous_Sheet_DB__0[[#This Row],[10]]/__Anonymous_Sheet_DB__0[[#This Row],[9]]</f>
        <v>8.84</v>
      </c>
      <c r="I79" s="50">
        <v>200</v>
      </c>
      <c r="J79" s="50">
        <v>1768</v>
      </c>
      <c r="K79" s="50">
        <f>__Anonymous_Sheet_DB__0[[#This Row],[13]]/__Anonymous_Sheet_DB__0[[#This Row],[12]]</f>
        <v>8.84</v>
      </c>
      <c r="L79" s="37">
        <v>200</v>
      </c>
      <c r="M79" s="51">
        <v>1768</v>
      </c>
      <c r="N79" s="81" t="s">
        <v>159</v>
      </c>
      <c r="O79" s="72">
        <v>44938</v>
      </c>
      <c r="P79" s="73" t="s">
        <v>160</v>
      </c>
      <c r="Q79" s="50">
        <f>__Anonymous_Sheet_DB__0[[#This Row],[19]]/__Anonymous_Sheet_DB__0[[#This Row],[18]]</f>
        <v>8.84</v>
      </c>
      <c r="R79" s="50">
        <v>200</v>
      </c>
      <c r="S79" s="51">
        <v>1768</v>
      </c>
      <c r="T79" s="72">
        <v>44966</v>
      </c>
      <c r="U79" s="20"/>
      <c r="V79" s="20"/>
    </row>
    <row r="80" spans="1:22" ht="67.5">
      <c r="A80" s="21">
        <f t="shared" si="1"/>
        <v>73</v>
      </c>
      <c r="B80" s="21" t="s">
        <v>109</v>
      </c>
      <c r="C80" s="90" t="s">
        <v>1746</v>
      </c>
      <c r="D80" s="85" t="s">
        <v>41</v>
      </c>
      <c r="E80" s="165" t="s">
        <v>111</v>
      </c>
      <c r="F80" s="12" t="s">
        <v>1747</v>
      </c>
      <c r="G80" s="140" t="s">
        <v>185</v>
      </c>
      <c r="H80" s="50">
        <f>__Anonymous_Sheet_DB__0[[#This Row],[10]]/__Anonymous_Sheet_DB__0[[#This Row],[9]]</f>
        <v>6.4466986222732485</v>
      </c>
      <c r="I80" s="50">
        <v>3484</v>
      </c>
      <c r="J80" s="50">
        <v>22460.297999999999</v>
      </c>
      <c r="K80" s="50">
        <f>__Anonymous_Sheet_DB__0[[#This Row],[13]]/__Anonymous_Sheet_DB__0[[#This Row],[12]]</f>
        <v>6.4466986222732485</v>
      </c>
      <c r="L80" s="37">
        <v>3484</v>
      </c>
      <c r="M80" s="51">
        <v>22460.297999999999</v>
      </c>
      <c r="N80" s="26" t="s">
        <v>1748</v>
      </c>
      <c r="O80" s="72">
        <v>44938</v>
      </c>
      <c r="P80" s="73"/>
      <c r="Q80" s="50">
        <f>__Anonymous_Sheet_DB__0[[#This Row],[19]]/__Anonymous_Sheet_DB__0[[#This Row],[18]]</f>
        <v>5.3127249138920787</v>
      </c>
      <c r="R80" s="50">
        <v>3484</v>
      </c>
      <c r="S80" s="51">
        <v>18509.533600000002</v>
      </c>
      <c r="T80" s="72">
        <v>44970</v>
      </c>
      <c r="U80" s="140"/>
      <c r="V80" s="20"/>
    </row>
    <row r="81" spans="1:22" ht="120">
      <c r="A81" s="21">
        <f t="shared" si="1"/>
        <v>74</v>
      </c>
      <c r="B81" s="21" t="s">
        <v>63</v>
      </c>
      <c r="C81" s="90" t="s">
        <v>161</v>
      </c>
      <c r="D81" s="85" t="s">
        <v>41</v>
      </c>
      <c r="E81" s="69" t="s">
        <v>2720</v>
      </c>
      <c r="F81" s="69" t="s">
        <v>2720</v>
      </c>
      <c r="G81" s="140" t="s">
        <v>65</v>
      </c>
      <c r="H81" s="50">
        <f>__Anonymous_Sheet_DB__0[[#This Row],[10]]/__Anonymous_Sheet_DB__0[[#This Row],[9]]</f>
        <v>410.01600000000002</v>
      </c>
      <c r="I81" s="50">
        <v>1</v>
      </c>
      <c r="J81" s="50">
        <v>410.01600000000002</v>
      </c>
      <c r="K81" s="50">
        <f>__Anonymous_Sheet_DB__0[[#This Row],[13]]/__Anonymous_Sheet_DB__0[[#This Row],[12]]</f>
        <v>410.00400000000002</v>
      </c>
      <c r="L81" s="37">
        <v>1</v>
      </c>
      <c r="M81" s="51">
        <v>410.00400000000002</v>
      </c>
      <c r="N81" s="26" t="s">
        <v>162</v>
      </c>
      <c r="O81" s="72">
        <v>44942</v>
      </c>
      <c r="P81" s="73" t="s">
        <v>163</v>
      </c>
      <c r="Q81" s="50">
        <f>__Anonymous_Sheet_DB__0[[#This Row],[19]]/__Anonymous_Sheet_DB__0[[#This Row],[18]]</f>
        <v>410.00400000000002</v>
      </c>
      <c r="R81" s="50">
        <v>1</v>
      </c>
      <c r="S81" s="52">
        <v>410.00400000000002</v>
      </c>
      <c r="T81" s="72">
        <v>44937</v>
      </c>
      <c r="U81" s="140"/>
      <c r="V81" s="20"/>
    </row>
    <row r="82" spans="1:22" ht="105">
      <c r="A82" s="21">
        <f t="shared" si="1"/>
        <v>75</v>
      </c>
      <c r="B82" s="21" t="s">
        <v>63</v>
      </c>
      <c r="C82" s="90" t="s">
        <v>164</v>
      </c>
      <c r="D82" s="85" t="s">
        <v>41</v>
      </c>
      <c r="E82" s="165" t="s">
        <v>42</v>
      </c>
      <c r="F82" s="165" t="s">
        <v>42</v>
      </c>
      <c r="G82" s="140" t="s">
        <v>65</v>
      </c>
      <c r="H82" s="50">
        <f>__Anonymous_Sheet_DB__0[[#This Row],[10]]/__Anonymous_Sheet_DB__0[[#This Row],[9]]</f>
        <v>200</v>
      </c>
      <c r="I82" s="50">
        <v>1</v>
      </c>
      <c r="J82" s="50">
        <v>200</v>
      </c>
      <c r="K82" s="50">
        <f>__Anonymous_Sheet_DB__0[[#This Row],[13]]/__Anonymous_Sheet_DB__0[[#This Row],[12]]</f>
        <v>200</v>
      </c>
      <c r="L82" s="37">
        <v>1</v>
      </c>
      <c r="M82" s="51">
        <v>200</v>
      </c>
      <c r="N82" s="26" t="s">
        <v>165</v>
      </c>
      <c r="O82" s="72">
        <v>44942</v>
      </c>
      <c r="P82" s="73" t="s">
        <v>166</v>
      </c>
      <c r="Q82" s="50"/>
      <c r="R82" s="50"/>
      <c r="S82" s="52"/>
      <c r="T82" s="72"/>
      <c r="U82" s="57" t="s">
        <v>154</v>
      </c>
      <c r="V82" s="20"/>
    </row>
    <row r="83" spans="1:22" ht="67.5">
      <c r="A83" s="21">
        <f t="shared" si="1"/>
        <v>76</v>
      </c>
      <c r="B83" s="21" t="s">
        <v>109</v>
      </c>
      <c r="C83" s="90" t="s">
        <v>1749</v>
      </c>
      <c r="D83" s="85" t="s">
        <v>41</v>
      </c>
      <c r="E83" s="165" t="s">
        <v>111</v>
      </c>
      <c r="F83" s="12" t="s">
        <v>1750</v>
      </c>
      <c r="G83" s="138" t="s">
        <v>1729</v>
      </c>
      <c r="H83" s="50">
        <f>__Anonymous_Sheet_DB__0[[#This Row],[10]]/__Anonymous_Sheet_DB__0[[#This Row],[9]]</f>
        <v>5.8580364963503655</v>
      </c>
      <c r="I83" s="50">
        <v>137</v>
      </c>
      <c r="J83" s="50">
        <v>802.55100000000004</v>
      </c>
      <c r="K83" s="50">
        <f>__Anonymous_Sheet_DB__0[[#This Row],[13]]/__Anonymous_Sheet_DB__0[[#This Row],[12]]</f>
        <v>5.8580364963503655</v>
      </c>
      <c r="L83" s="37">
        <v>137</v>
      </c>
      <c r="M83" s="51">
        <v>802.55100000000004</v>
      </c>
      <c r="N83" s="26" t="s">
        <v>1751</v>
      </c>
      <c r="O83" s="72">
        <v>44943</v>
      </c>
      <c r="P83" s="73" t="s">
        <v>1752</v>
      </c>
      <c r="Q83" s="50"/>
      <c r="R83" s="50"/>
      <c r="S83" s="52"/>
      <c r="T83" s="72"/>
      <c r="U83" s="57" t="s">
        <v>154</v>
      </c>
      <c r="V83" s="20"/>
    </row>
    <row r="84" spans="1:22" ht="75">
      <c r="A84" s="21">
        <f t="shared" si="1"/>
        <v>77</v>
      </c>
      <c r="B84" s="21" t="s">
        <v>109</v>
      </c>
      <c r="C84" s="126" t="s">
        <v>2760</v>
      </c>
      <c r="D84" s="85" t="s">
        <v>41</v>
      </c>
      <c r="E84" s="69" t="s">
        <v>2720</v>
      </c>
      <c r="F84" s="69" t="s">
        <v>2720</v>
      </c>
      <c r="G84" s="138" t="s">
        <v>65</v>
      </c>
      <c r="H84" s="50">
        <f>__Anonymous_Sheet_DB__0[[#This Row],[10]]/__Anonymous_Sheet_DB__0[[#This Row],[9]]</f>
        <v>1.5822222222222222</v>
      </c>
      <c r="I84" s="50">
        <v>54</v>
      </c>
      <c r="J84" s="50">
        <v>85.44</v>
      </c>
      <c r="K84" s="50">
        <f>__Anonymous_Sheet_DB__0[[#This Row],[13]]/__Anonymous_Sheet_DB__0[[#This Row],[12]]</f>
        <v>1.5822222222222222</v>
      </c>
      <c r="L84" s="37">
        <v>54</v>
      </c>
      <c r="M84" s="51">
        <v>85.44</v>
      </c>
      <c r="N84" s="26" t="s">
        <v>2761</v>
      </c>
      <c r="O84" s="72">
        <v>44944</v>
      </c>
      <c r="P84" s="73" t="s">
        <v>2759</v>
      </c>
      <c r="Q84" s="50"/>
      <c r="R84" s="50"/>
      <c r="S84" s="51"/>
      <c r="T84" s="93"/>
      <c r="U84" s="57" t="s">
        <v>154</v>
      </c>
      <c r="V84" s="20"/>
    </row>
    <row r="85" spans="1:22" ht="75">
      <c r="A85" s="21">
        <f t="shared" si="1"/>
        <v>78</v>
      </c>
      <c r="B85" s="21" t="s">
        <v>109</v>
      </c>
      <c r="C85" s="126" t="s">
        <v>2757</v>
      </c>
      <c r="D85" s="85" t="s">
        <v>41</v>
      </c>
      <c r="E85" s="69" t="s">
        <v>2720</v>
      </c>
      <c r="F85" s="69" t="s">
        <v>2720</v>
      </c>
      <c r="G85" s="140" t="s">
        <v>65</v>
      </c>
      <c r="H85" s="50">
        <f>__Anonymous_Sheet_DB__0[[#This Row],[10]]/__Anonymous_Sheet_DB__0[[#This Row],[9]]</f>
        <v>0.77220994475138127</v>
      </c>
      <c r="I85" s="50">
        <v>181</v>
      </c>
      <c r="J85" s="50">
        <v>139.77000000000001</v>
      </c>
      <c r="K85" s="50">
        <f>__Anonymous_Sheet_DB__0[[#This Row],[13]]/__Anonymous_Sheet_DB__0[[#This Row],[12]]</f>
        <v>0.77220994475138127</v>
      </c>
      <c r="L85" s="37">
        <v>181</v>
      </c>
      <c r="M85" s="51">
        <v>139.77000000000001</v>
      </c>
      <c r="N85" s="26" t="s">
        <v>2758</v>
      </c>
      <c r="O85" s="72">
        <v>44944</v>
      </c>
      <c r="P85" s="73" t="s">
        <v>2759</v>
      </c>
      <c r="Q85" s="50">
        <f>__Anonymous_Sheet_DB__0[[#This Row],[19]]/__Anonymous_Sheet_DB__0[[#This Row],[18]]</f>
        <v>0.70875690607734809</v>
      </c>
      <c r="R85" s="50">
        <v>181</v>
      </c>
      <c r="S85" s="51">
        <v>128.285</v>
      </c>
      <c r="T85" s="72">
        <v>44971</v>
      </c>
      <c r="U85" s="21"/>
      <c r="V85" s="20"/>
    </row>
    <row r="86" spans="1:22" ht="75">
      <c r="A86" s="21">
        <f t="shared" si="1"/>
        <v>79</v>
      </c>
      <c r="B86" s="21" t="s">
        <v>109</v>
      </c>
      <c r="C86" s="90" t="s">
        <v>2762</v>
      </c>
      <c r="D86" s="85" t="s">
        <v>41</v>
      </c>
      <c r="E86" s="69" t="s">
        <v>2720</v>
      </c>
      <c r="F86" s="69" t="s">
        <v>2720</v>
      </c>
      <c r="G86" s="138" t="s">
        <v>65</v>
      </c>
      <c r="H86" s="50">
        <f>__Anonymous_Sheet_DB__0[[#This Row],[10]]/__Anonymous_Sheet_DB__0[[#This Row],[9]]</f>
        <v>0.96053571428571427</v>
      </c>
      <c r="I86" s="50">
        <v>56</v>
      </c>
      <c r="J86" s="50">
        <v>53.79</v>
      </c>
      <c r="K86" s="50">
        <f>__Anonymous_Sheet_DB__0[[#This Row],[13]]/__Anonymous_Sheet_DB__0[[#This Row],[12]]</f>
        <v>0.96053571428571427</v>
      </c>
      <c r="L86" s="111">
        <v>56</v>
      </c>
      <c r="M86" s="51">
        <v>53.79</v>
      </c>
      <c r="N86" s="26" t="s">
        <v>2763</v>
      </c>
      <c r="O86" s="72">
        <v>44944</v>
      </c>
      <c r="P86" s="73" t="s">
        <v>2759</v>
      </c>
      <c r="Q86" s="50">
        <f>__Anonymous_Sheet_DB__0[[#This Row],[19]]/__Anonymous_Sheet_DB__0[[#This Row],[18]]</f>
        <v>0.84071428571428564</v>
      </c>
      <c r="R86" s="50">
        <v>56</v>
      </c>
      <c r="S86" s="51">
        <v>47.08</v>
      </c>
      <c r="T86" s="93">
        <v>44971</v>
      </c>
      <c r="U86" s="69"/>
      <c r="V86" s="20"/>
    </row>
    <row r="87" spans="1:22" ht="67.5">
      <c r="A87" s="21">
        <f t="shared" si="1"/>
        <v>80</v>
      </c>
      <c r="B87" s="21" t="s">
        <v>109</v>
      </c>
      <c r="C87" s="90" t="s">
        <v>1756</v>
      </c>
      <c r="D87" s="85" t="s">
        <v>41</v>
      </c>
      <c r="E87" s="69" t="s">
        <v>111</v>
      </c>
      <c r="F87" s="12" t="s">
        <v>1747</v>
      </c>
      <c r="G87" s="140" t="s">
        <v>1757</v>
      </c>
      <c r="H87" s="50">
        <f>__Anonymous_Sheet_DB__0[[#This Row],[10]]/__Anonymous_Sheet_DB__0[[#This Row],[9]]</f>
        <v>0.16482444333333335</v>
      </c>
      <c r="I87" s="50">
        <v>3000</v>
      </c>
      <c r="J87" s="50">
        <v>494.47333000000003</v>
      </c>
      <c r="K87" s="50">
        <f>__Anonymous_Sheet_DB__0[[#This Row],[13]]/__Anonymous_Sheet_DB__0[[#This Row],[12]]</f>
        <v>0.16482444333333335</v>
      </c>
      <c r="L87" s="37">
        <v>3000</v>
      </c>
      <c r="M87" s="51">
        <v>494.47333000000003</v>
      </c>
      <c r="N87" s="26" t="s">
        <v>1758</v>
      </c>
      <c r="O87" s="72">
        <v>44945</v>
      </c>
      <c r="P87" s="73" t="s">
        <v>1759</v>
      </c>
      <c r="Q87" s="50"/>
      <c r="R87" s="50"/>
      <c r="S87" s="52">
        <v>0</v>
      </c>
      <c r="T87" s="72"/>
      <c r="U87" s="57" t="s">
        <v>154</v>
      </c>
      <c r="V87" s="20"/>
    </row>
    <row r="88" spans="1:22" ht="67.5">
      <c r="A88" s="21">
        <f t="shared" si="1"/>
        <v>81</v>
      </c>
      <c r="B88" s="21" t="s">
        <v>109</v>
      </c>
      <c r="C88" s="90" t="s">
        <v>1753</v>
      </c>
      <c r="D88" s="85" t="s">
        <v>41</v>
      </c>
      <c r="E88" s="69" t="s">
        <v>111</v>
      </c>
      <c r="F88" s="12" t="s">
        <v>1747</v>
      </c>
      <c r="G88" s="138" t="s">
        <v>112</v>
      </c>
      <c r="H88" s="50">
        <f>__Anonymous_Sheet_DB__0[[#This Row],[10]]/__Anonymous_Sheet_DB__0[[#This Row],[9]]</f>
        <v>6.0444444433333322</v>
      </c>
      <c r="I88" s="50">
        <v>3000</v>
      </c>
      <c r="J88" s="50">
        <v>18133.333329999998</v>
      </c>
      <c r="K88" s="50">
        <f>__Anonymous_Sheet_DB__0[[#This Row],[13]]/__Anonymous_Sheet_DB__0[[#This Row],[12]]</f>
        <v>6.0444444433333322</v>
      </c>
      <c r="L88" s="37">
        <v>3000</v>
      </c>
      <c r="M88" s="51">
        <v>18133.333329999998</v>
      </c>
      <c r="N88" s="26" t="s">
        <v>1754</v>
      </c>
      <c r="O88" s="72">
        <v>44945</v>
      </c>
      <c r="P88" s="73" t="s">
        <v>1755</v>
      </c>
      <c r="Q88" s="50">
        <f>__Anonymous_Sheet_DB__0[[#This Row],[19]]/__Anonymous_Sheet_DB__0[[#This Row],[18]]</f>
        <v>5.7026666666666666</v>
      </c>
      <c r="R88" s="50">
        <v>3000</v>
      </c>
      <c r="S88" s="52">
        <v>17108</v>
      </c>
      <c r="T88" s="148">
        <v>44974</v>
      </c>
      <c r="U88" s="140"/>
      <c r="V88" s="20"/>
    </row>
    <row r="89" spans="1:22" ht="75">
      <c r="A89" s="21">
        <f t="shared" si="1"/>
        <v>82</v>
      </c>
      <c r="B89" s="21" t="s">
        <v>118</v>
      </c>
      <c r="C89" s="90" t="s">
        <v>1763</v>
      </c>
      <c r="D89" s="85" t="s">
        <v>41</v>
      </c>
      <c r="E89" s="69" t="s">
        <v>111</v>
      </c>
      <c r="F89" s="12" t="s">
        <v>1764</v>
      </c>
      <c r="G89" s="138" t="s">
        <v>56</v>
      </c>
      <c r="H89" s="50">
        <f>__Anonymous_Sheet_DB__0[[#This Row],[10]]/__Anonymous_Sheet_DB__0[[#This Row],[9]]</f>
        <v>2254.35304</v>
      </c>
      <c r="I89" s="50">
        <v>1</v>
      </c>
      <c r="J89" s="50">
        <v>2254.35304</v>
      </c>
      <c r="K89" s="50">
        <f>__Anonymous_Sheet_DB__0[[#This Row],[13]]/__Anonymous_Sheet_DB__0[[#This Row],[12]]</f>
        <v>2254.35304</v>
      </c>
      <c r="L89" s="37">
        <v>1</v>
      </c>
      <c r="M89" s="51">
        <v>2254.35304</v>
      </c>
      <c r="N89" s="26" t="s">
        <v>1765</v>
      </c>
      <c r="O89" s="72">
        <v>44946</v>
      </c>
      <c r="P89" s="73" t="s">
        <v>1766</v>
      </c>
      <c r="Q89" s="50"/>
      <c r="R89" s="50"/>
      <c r="S89" s="52">
        <v>0</v>
      </c>
      <c r="T89" s="72"/>
      <c r="U89" s="57" t="s">
        <v>154</v>
      </c>
      <c r="V89" s="20"/>
    </row>
    <row r="90" spans="1:22" ht="67.5">
      <c r="A90" s="21">
        <f t="shared" si="1"/>
        <v>83</v>
      </c>
      <c r="B90" s="21" t="s">
        <v>109</v>
      </c>
      <c r="C90" s="90" t="s">
        <v>1760</v>
      </c>
      <c r="D90" s="85" t="s">
        <v>41</v>
      </c>
      <c r="E90" s="69" t="s">
        <v>111</v>
      </c>
      <c r="F90" s="12" t="s">
        <v>1747</v>
      </c>
      <c r="G90" s="138" t="s">
        <v>1685</v>
      </c>
      <c r="H90" s="50">
        <f>__Anonymous_Sheet_DB__0[[#This Row],[10]]/__Anonymous_Sheet_DB__0[[#This Row],[9]]</f>
        <v>215.8</v>
      </c>
      <c r="I90" s="50">
        <v>23.9</v>
      </c>
      <c r="J90" s="50">
        <v>5157.62</v>
      </c>
      <c r="K90" s="50">
        <f>__Anonymous_Sheet_DB__0[[#This Row],[13]]/__Anonymous_Sheet_DB__0[[#This Row],[12]]</f>
        <v>215.8</v>
      </c>
      <c r="L90" s="37">
        <v>23.9</v>
      </c>
      <c r="M90" s="51">
        <v>5157.62</v>
      </c>
      <c r="N90" s="26" t="s">
        <v>1761</v>
      </c>
      <c r="O90" s="72">
        <v>44946</v>
      </c>
      <c r="P90" s="73" t="s">
        <v>1762</v>
      </c>
      <c r="Q90" s="50">
        <f>__Anonymous_Sheet_DB__0[[#This Row],[19]]/__Anonymous_Sheet_DB__0[[#This Row],[18]]</f>
        <v>184.45</v>
      </c>
      <c r="R90" s="50">
        <v>23.9</v>
      </c>
      <c r="S90" s="52">
        <v>4408.3549999999996</v>
      </c>
      <c r="T90" s="72">
        <v>44973</v>
      </c>
      <c r="U90" s="140"/>
      <c r="V90" s="20"/>
    </row>
    <row r="91" spans="1:22" ht="56.25">
      <c r="A91" s="21">
        <f t="shared" si="1"/>
        <v>84</v>
      </c>
      <c r="B91" s="21" t="s">
        <v>63</v>
      </c>
      <c r="C91" s="90" t="s">
        <v>2732</v>
      </c>
      <c r="D91" s="85" t="s">
        <v>41</v>
      </c>
      <c r="E91" s="69" t="s">
        <v>2720</v>
      </c>
      <c r="F91" s="69" t="s">
        <v>2720</v>
      </c>
      <c r="G91" s="21" t="s">
        <v>65</v>
      </c>
      <c r="H91" s="50">
        <f>__Anonymous_Sheet_DB__0[[#This Row],[10]]/__Anonymous_Sheet_DB__0[[#This Row],[9]]</f>
        <v>84.130560000000003</v>
      </c>
      <c r="I91" s="23">
        <v>1</v>
      </c>
      <c r="J91" s="23">
        <v>84.130560000000003</v>
      </c>
      <c r="K91" s="50">
        <f>__Anonymous_Sheet_DB__0[[#This Row],[13]]/__Anonymous_Sheet_DB__0[[#This Row],[12]]</f>
        <v>84.130560000000003</v>
      </c>
      <c r="L91" s="25">
        <v>1</v>
      </c>
      <c r="M91" s="51">
        <v>84.130560000000003</v>
      </c>
      <c r="N91" s="26" t="s">
        <v>2764</v>
      </c>
      <c r="O91" s="77">
        <v>44949</v>
      </c>
      <c r="P91" s="73" t="s">
        <v>2765</v>
      </c>
      <c r="Q91" s="50">
        <f>__Anonymous_Sheet_DB__0[[#This Row],[19]]/__Anonymous_Sheet_DB__0[[#This Row],[18]]</f>
        <v>84.130560000000003</v>
      </c>
      <c r="R91" s="23">
        <v>1</v>
      </c>
      <c r="S91" s="30">
        <v>84.130560000000003</v>
      </c>
      <c r="T91" s="77">
        <v>44949</v>
      </c>
      <c r="U91" s="21"/>
      <c r="V91" s="19"/>
    </row>
    <row r="92" spans="1:22" ht="67.5">
      <c r="A92" s="21">
        <f t="shared" si="1"/>
        <v>85</v>
      </c>
      <c r="B92" s="21" t="s">
        <v>109</v>
      </c>
      <c r="C92" s="90" t="s">
        <v>2766</v>
      </c>
      <c r="D92" s="85" t="s">
        <v>41</v>
      </c>
      <c r="E92" s="69" t="s">
        <v>2720</v>
      </c>
      <c r="F92" s="69" t="s">
        <v>2720</v>
      </c>
      <c r="G92" s="21" t="s">
        <v>112</v>
      </c>
      <c r="H92" s="50">
        <f>__Anonymous_Sheet_DB__0[[#This Row],[10]]/__Anonymous_Sheet_DB__0[[#This Row],[9]]</f>
        <v>5.8262711864406782</v>
      </c>
      <c r="I92" s="23">
        <v>236</v>
      </c>
      <c r="J92" s="23">
        <v>1375</v>
      </c>
      <c r="K92" s="50">
        <f>__Anonymous_Sheet_DB__0[[#This Row],[13]]/__Anonymous_Sheet_DB__0[[#This Row],[12]]</f>
        <v>4.6296296296296298</v>
      </c>
      <c r="L92" s="25">
        <v>297</v>
      </c>
      <c r="M92" s="51">
        <v>1375</v>
      </c>
      <c r="N92" s="26" t="s">
        <v>2767</v>
      </c>
      <c r="O92" s="77">
        <v>44949</v>
      </c>
      <c r="P92" s="73" t="s">
        <v>2768</v>
      </c>
      <c r="Q92" s="50">
        <f>__Anonymous_Sheet_DB__0[[#This Row],[19]]/__Anonymous_Sheet_DB__0[[#This Row],[18]]</f>
        <v>3.9482104377104377</v>
      </c>
      <c r="R92" s="23">
        <v>297</v>
      </c>
      <c r="S92" s="30">
        <v>1172.6185</v>
      </c>
      <c r="T92" s="77">
        <v>44973</v>
      </c>
      <c r="U92" s="21"/>
      <c r="V92" s="19"/>
    </row>
    <row r="93" spans="1:22" ht="67.5">
      <c r="A93" s="21">
        <f t="shared" si="1"/>
        <v>86</v>
      </c>
      <c r="B93" s="140" t="s">
        <v>109</v>
      </c>
      <c r="C93" s="90" t="s">
        <v>1767</v>
      </c>
      <c r="D93" s="85" t="s">
        <v>168</v>
      </c>
      <c r="E93" s="69" t="s">
        <v>2720</v>
      </c>
      <c r="F93" s="69" t="s">
        <v>2720</v>
      </c>
      <c r="G93" s="140" t="s">
        <v>1980</v>
      </c>
      <c r="H93" s="50">
        <f>__Anonymous_Sheet_DB__0[[#This Row],[10]]/__Anonymous_Sheet_DB__0[[#This Row],[9]]</f>
        <v>35.72381</v>
      </c>
      <c r="I93" s="50">
        <v>7</v>
      </c>
      <c r="J93" s="50">
        <v>250.06667000000002</v>
      </c>
      <c r="K93" s="50">
        <f>__Anonymous_Sheet_DB__0[[#This Row],[13]]/__Anonymous_Sheet_DB__0[[#This Row],[12]]</f>
        <v>36.090209999999999</v>
      </c>
      <c r="L93" s="37">
        <v>7</v>
      </c>
      <c r="M93" s="51">
        <v>252.63147000000001</v>
      </c>
      <c r="N93" s="26" t="s">
        <v>1769</v>
      </c>
      <c r="O93" s="72">
        <v>44952</v>
      </c>
      <c r="P93" s="73" t="s">
        <v>1770</v>
      </c>
      <c r="Q93" s="50"/>
      <c r="R93" s="50"/>
      <c r="S93" s="52">
        <v>0</v>
      </c>
      <c r="T93" s="72"/>
      <c r="U93" s="140" t="s">
        <v>154</v>
      </c>
      <c r="V93" s="20"/>
    </row>
    <row r="94" spans="1:22" ht="105">
      <c r="A94" s="21">
        <f t="shared" si="1"/>
        <v>87</v>
      </c>
      <c r="B94" s="21" t="s">
        <v>39</v>
      </c>
      <c r="C94" s="90" t="s">
        <v>2772</v>
      </c>
      <c r="D94" s="85" t="s">
        <v>168</v>
      </c>
      <c r="E94" s="69" t="s">
        <v>2720</v>
      </c>
      <c r="F94" s="69" t="s">
        <v>2720</v>
      </c>
      <c r="G94" s="21" t="s">
        <v>65</v>
      </c>
      <c r="H94" s="50">
        <f>__Anonymous_Sheet_DB__0[[#This Row],[10]]/__Anonymous_Sheet_DB__0[[#This Row],[9]]</f>
        <v>185.71428571428572</v>
      </c>
      <c r="I94" s="23">
        <v>7</v>
      </c>
      <c r="J94" s="23">
        <v>1300</v>
      </c>
      <c r="K94" s="50">
        <f>__Anonymous_Sheet_DB__0[[#This Row],[13]]/__Anonymous_Sheet_DB__0[[#This Row],[12]]</f>
        <v>185.71428571428572</v>
      </c>
      <c r="L94" s="25">
        <v>7</v>
      </c>
      <c r="M94" s="51">
        <v>1300</v>
      </c>
      <c r="N94" s="26" t="s">
        <v>2773</v>
      </c>
      <c r="O94" s="75">
        <v>44952</v>
      </c>
      <c r="P94" s="73" t="s">
        <v>2774</v>
      </c>
      <c r="Q94" s="50">
        <f>__Anonymous_Sheet_DB__0[[#This Row],[19]]/__Anonymous_Sheet_DB__0[[#This Row],[18]]</f>
        <v>182.72857142857143</v>
      </c>
      <c r="R94" s="23">
        <v>7</v>
      </c>
      <c r="S94" s="30">
        <v>1279.0999999999999</v>
      </c>
      <c r="T94" s="75">
        <v>44984</v>
      </c>
      <c r="U94" s="69"/>
      <c r="V94" s="19"/>
    </row>
    <row r="95" spans="1:22" ht="120">
      <c r="A95" s="21">
        <f t="shared" si="1"/>
        <v>88</v>
      </c>
      <c r="B95" s="21" t="s">
        <v>109</v>
      </c>
      <c r="C95" s="90" t="s">
        <v>2775</v>
      </c>
      <c r="D95" s="85" t="s">
        <v>168</v>
      </c>
      <c r="E95" s="165" t="s">
        <v>2691</v>
      </c>
      <c r="F95" s="165" t="s">
        <v>2691</v>
      </c>
      <c r="G95" s="21" t="s">
        <v>1584</v>
      </c>
      <c r="H95" s="50">
        <f>__Anonymous_Sheet_DB__0[[#This Row],[10]]/__Anonymous_Sheet_DB__0[[#This Row],[9]]</f>
        <v>4.7693220634920631E-2</v>
      </c>
      <c r="I95" s="23">
        <v>12600</v>
      </c>
      <c r="J95" s="23">
        <v>600.93457999999998</v>
      </c>
      <c r="K95" s="50">
        <f>__Anonymous_Sheet_DB__0[[#This Row],[13]]/__Anonymous_Sheet_DB__0[[#This Row],[12]]</f>
        <v>4.7693220634920631E-2</v>
      </c>
      <c r="L95" s="25">
        <v>12600</v>
      </c>
      <c r="M95" s="51">
        <v>600.93457999999998</v>
      </c>
      <c r="N95" s="26" t="s">
        <v>2776</v>
      </c>
      <c r="O95" s="75">
        <v>44953</v>
      </c>
      <c r="P95" s="73" t="s">
        <v>2777</v>
      </c>
      <c r="Q95" s="50"/>
      <c r="R95" s="23"/>
      <c r="S95" s="30">
        <v>0</v>
      </c>
      <c r="T95" s="25"/>
      <c r="U95" s="140" t="s">
        <v>154</v>
      </c>
      <c r="V95" s="19"/>
    </row>
    <row r="96" spans="1:22" ht="120">
      <c r="A96" s="21">
        <f t="shared" si="1"/>
        <v>89</v>
      </c>
      <c r="B96" s="21" t="s">
        <v>109</v>
      </c>
      <c r="C96" s="90" t="s">
        <v>2778</v>
      </c>
      <c r="D96" s="85" t="s">
        <v>168</v>
      </c>
      <c r="E96" s="165" t="s">
        <v>2691</v>
      </c>
      <c r="F96" s="165" t="s">
        <v>2691</v>
      </c>
      <c r="G96" s="21" t="s">
        <v>1584</v>
      </c>
      <c r="H96" s="50">
        <f>__Anonymous_Sheet_DB__0[[#This Row],[10]]/__Anonymous_Sheet_DB__0[[#This Row],[9]]</f>
        <v>4.7958681754385959E-2</v>
      </c>
      <c r="I96" s="23">
        <v>57000</v>
      </c>
      <c r="J96" s="23">
        <v>2733.6448599999999</v>
      </c>
      <c r="K96" s="50">
        <f>__Anonymous_Sheet_DB__0[[#This Row],[13]]/__Anonymous_Sheet_DB__0[[#This Row],[12]]</f>
        <v>4.7958681754385959E-2</v>
      </c>
      <c r="L96" s="25">
        <v>57000</v>
      </c>
      <c r="M96" s="51">
        <v>2733.6448599999999</v>
      </c>
      <c r="N96" s="81" t="s">
        <v>2779</v>
      </c>
      <c r="O96" s="75">
        <v>44953</v>
      </c>
      <c r="P96" s="73" t="s">
        <v>2777</v>
      </c>
      <c r="Q96" s="50"/>
      <c r="R96" s="23"/>
      <c r="S96" s="30">
        <v>0</v>
      </c>
      <c r="T96" s="25"/>
      <c r="U96" s="138" t="s">
        <v>154</v>
      </c>
      <c r="V96" s="19"/>
    </row>
    <row r="97" spans="1:22" ht="120">
      <c r="A97" s="21">
        <f t="shared" si="1"/>
        <v>90</v>
      </c>
      <c r="B97" s="21" t="s">
        <v>109</v>
      </c>
      <c r="C97" s="90" t="s">
        <v>2780</v>
      </c>
      <c r="D97" s="85" t="s">
        <v>168</v>
      </c>
      <c r="E97" s="165" t="s">
        <v>2691</v>
      </c>
      <c r="F97" s="165" t="s">
        <v>2691</v>
      </c>
      <c r="G97" s="21" t="s">
        <v>1584</v>
      </c>
      <c r="H97" s="50">
        <f>__Anonymous_Sheet_DB__0[[#This Row],[10]]/__Anonymous_Sheet_DB__0[[#This Row],[9]]</f>
        <v>4.7637591111111106E-2</v>
      </c>
      <c r="I97" s="23">
        <v>18000</v>
      </c>
      <c r="J97" s="23">
        <v>857.47663999999997</v>
      </c>
      <c r="K97" s="50">
        <f>__Anonymous_Sheet_DB__0[[#This Row],[13]]/__Anonymous_Sheet_DB__0[[#This Row],[12]]</f>
        <v>4.7637591111111106E-2</v>
      </c>
      <c r="L97" s="25">
        <v>18000</v>
      </c>
      <c r="M97" s="51">
        <v>857.47663999999997</v>
      </c>
      <c r="N97" s="26" t="s">
        <v>2781</v>
      </c>
      <c r="O97" s="75">
        <v>44953</v>
      </c>
      <c r="P97" s="73" t="s">
        <v>2777</v>
      </c>
      <c r="Q97" s="50"/>
      <c r="R97" s="23"/>
      <c r="S97" s="30">
        <v>0</v>
      </c>
      <c r="T97" s="25"/>
      <c r="U97" s="112" t="s">
        <v>154</v>
      </c>
      <c r="V97" s="19"/>
    </row>
    <row r="98" spans="1:22" ht="120">
      <c r="A98" s="21">
        <f t="shared" si="1"/>
        <v>91</v>
      </c>
      <c r="B98" s="21" t="s">
        <v>109</v>
      </c>
      <c r="C98" s="90" t="s">
        <v>2782</v>
      </c>
      <c r="D98" s="85" t="s">
        <v>168</v>
      </c>
      <c r="E98" s="165" t="s">
        <v>2691</v>
      </c>
      <c r="F98" s="165" t="s">
        <v>2691</v>
      </c>
      <c r="G98" s="21" t="s">
        <v>1584</v>
      </c>
      <c r="H98" s="50">
        <f>__Anonymous_Sheet_DB__0[[#This Row],[10]]/__Anonymous_Sheet_DB__0[[#This Row],[9]]</f>
        <v>4.7197936559139786E-2</v>
      </c>
      <c r="I98" s="23">
        <v>27900</v>
      </c>
      <c r="J98" s="23">
        <v>1316.8224299999999</v>
      </c>
      <c r="K98" s="50">
        <f>__Anonymous_Sheet_DB__0[[#This Row],[13]]/__Anonymous_Sheet_DB__0[[#This Row],[12]]</f>
        <v>4.7197936559139786E-2</v>
      </c>
      <c r="L98" s="25">
        <v>27900</v>
      </c>
      <c r="M98" s="51">
        <v>1316.8224299999999</v>
      </c>
      <c r="N98" s="26" t="s">
        <v>2783</v>
      </c>
      <c r="O98" s="75">
        <v>44953</v>
      </c>
      <c r="P98" s="73" t="s">
        <v>2777</v>
      </c>
      <c r="Q98" s="50"/>
      <c r="R98" s="23"/>
      <c r="S98" s="30">
        <v>0</v>
      </c>
      <c r="T98" s="25"/>
      <c r="U98" s="140" t="s">
        <v>154</v>
      </c>
      <c r="V98" s="19"/>
    </row>
    <row r="99" spans="1:22" ht="120">
      <c r="A99" s="21">
        <f t="shared" si="1"/>
        <v>92</v>
      </c>
      <c r="B99" s="21" t="s">
        <v>109</v>
      </c>
      <c r="C99" s="90" t="s">
        <v>2784</v>
      </c>
      <c r="D99" s="85" t="s">
        <v>168</v>
      </c>
      <c r="E99" s="165" t="s">
        <v>2691</v>
      </c>
      <c r="F99" s="165" t="s">
        <v>2691</v>
      </c>
      <c r="G99" s="21" t="s">
        <v>1584</v>
      </c>
      <c r="H99" s="50">
        <f>__Anonymous_Sheet_DB__0[[#This Row],[10]]/__Anonymous_Sheet_DB__0[[#This Row],[9]]</f>
        <v>4.8346513333333334E-2</v>
      </c>
      <c r="I99" s="23">
        <v>39000</v>
      </c>
      <c r="J99" s="23">
        <v>1885.5140200000001</v>
      </c>
      <c r="K99" s="50">
        <f>__Anonymous_Sheet_DB__0[[#This Row],[13]]/__Anonymous_Sheet_DB__0[[#This Row],[12]]</f>
        <v>4.8346513333333334E-2</v>
      </c>
      <c r="L99" s="25">
        <v>39000</v>
      </c>
      <c r="M99" s="51">
        <v>1885.5140200000001</v>
      </c>
      <c r="N99" s="26" t="s">
        <v>2785</v>
      </c>
      <c r="O99" s="75">
        <v>44953</v>
      </c>
      <c r="P99" s="73" t="s">
        <v>2777</v>
      </c>
      <c r="Q99" s="50"/>
      <c r="R99" s="23"/>
      <c r="S99" s="30">
        <v>0</v>
      </c>
      <c r="T99" s="25"/>
      <c r="U99" s="138" t="s">
        <v>154</v>
      </c>
      <c r="V99" s="19"/>
    </row>
    <row r="100" spans="1:22" ht="120">
      <c r="A100" s="21">
        <f t="shared" si="1"/>
        <v>93</v>
      </c>
      <c r="B100" s="21" t="s">
        <v>109</v>
      </c>
      <c r="C100" s="90" t="s">
        <v>2786</v>
      </c>
      <c r="D100" s="85" t="s">
        <v>168</v>
      </c>
      <c r="E100" s="165" t="s">
        <v>2691</v>
      </c>
      <c r="F100" s="165" t="s">
        <v>2691</v>
      </c>
      <c r="G100" s="69" t="s">
        <v>1584</v>
      </c>
      <c r="H100" s="50">
        <f>__Anonymous_Sheet_DB__0[[#This Row],[10]]/__Anonymous_Sheet_DB__0[[#This Row],[9]]</f>
        <v>4.8411215200000003E-2</v>
      </c>
      <c r="I100" s="23">
        <v>37500</v>
      </c>
      <c r="J100" s="23">
        <v>1815.42057</v>
      </c>
      <c r="K100" s="50">
        <f>__Anonymous_Sheet_DB__0[[#This Row],[13]]/__Anonymous_Sheet_DB__0[[#This Row],[12]]</f>
        <v>4.8411215200000003E-2</v>
      </c>
      <c r="L100" s="110">
        <v>37500</v>
      </c>
      <c r="M100" s="51">
        <v>1815.42057</v>
      </c>
      <c r="N100" s="26" t="s">
        <v>2787</v>
      </c>
      <c r="O100" s="75">
        <v>44953</v>
      </c>
      <c r="P100" s="73" t="s">
        <v>2777</v>
      </c>
      <c r="Q100" s="50">
        <v>0</v>
      </c>
      <c r="R100" s="69" t="s">
        <v>84</v>
      </c>
      <c r="S100" s="82" t="s">
        <v>84</v>
      </c>
      <c r="T100" s="77" t="s">
        <v>84</v>
      </c>
      <c r="U100" s="138" t="s">
        <v>154</v>
      </c>
      <c r="V100" s="19"/>
    </row>
    <row r="101" spans="1:22" ht="120">
      <c r="A101" s="21">
        <f t="shared" si="1"/>
        <v>94</v>
      </c>
      <c r="B101" s="21" t="s">
        <v>109</v>
      </c>
      <c r="C101" s="90" t="s">
        <v>2792</v>
      </c>
      <c r="D101" s="85" t="s">
        <v>168</v>
      </c>
      <c r="E101" s="165" t="s">
        <v>2691</v>
      </c>
      <c r="F101" s="165" t="s">
        <v>2691</v>
      </c>
      <c r="G101" s="21" t="s">
        <v>1584</v>
      </c>
      <c r="H101" s="50">
        <f>__Anonymous_Sheet_DB__0[[#This Row],[10]]/__Anonymous_Sheet_DB__0[[#This Row],[9]]</f>
        <v>4.8005427220630371E-2</v>
      </c>
      <c r="I101" s="23">
        <v>104700</v>
      </c>
      <c r="J101" s="23">
        <v>5026.1682300000002</v>
      </c>
      <c r="K101" s="50">
        <f>__Anonymous_Sheet_DB__0[[#This Row],[13]]/__Anonymous_Sheet_DB__0[[#This Row],[12]]</f>
        <v>4.8005427220630371E-2</v>
      </c>
      <c r="L101" s="25">
        <v>104700</v>
      </c>
      <c r="M101" s="51">
        <v>5026.1682300000002</v>
      </c>
      <c r="N101" s="26" t="s">
        <v>2793</v>
      </c>
      <c r="O101" s="75">
        <v>44953</v>
      </c>
      <c r="P101" s="73" t="s">
        <v>2777</v>
      </c>
      <c r="Q101" s="50">
        <v>0</v>
      </c>
      <c r="R101" s="21" t="s">
        <v>84</v>
      </c>
      <c r="S101" s="82" t="s">
        <v>84</v>
      </c>
      <c r="T101" s="77" t="s">
        <v>84</v>
      </c>
      <c r="U101" s="140" t="s">
        <v>154</v>
      </c>
      <c r="V101" s="19"/>
    </row>
    <row r="102" spans="1:22" ht="120">
      <c r="A102" s="21">
        <f t="shared" si="1"/>
        <v>95</v>
      </c>
      <c r="B102" s="21" t="s">
        <v>109</v>
      </c>
      <c r="C102" s="90" t="s">
        <v>2788</v>
      </c>
      <c r="D102" s="85" t="s">
        <v>168</v>
      </c>
      <c r="E102" s="165" t="s">
        <v>2691</v>
      </c>
      <c r="F102" s="165" t="s">
        <v>2691</v>
      </c>
      <c r="G102" s="21" t="s">
        <v>1584</v>
      </c>
      <c r="H102" s="50">
        <f>__Anonymous_Sheet_DB__0[[#This Row],[10]]/__Anonymous_Sheet_DB__0[[#This Row],[9]]</f>
        <v>4.7697448186528497E-2</v>
      </c>
      <c r="I102" s="23">
        <v>38600</v>
      </c>
      <c r="J102" s="23">
        <v>1841.1215</v>
      </c>
      <c r="K102" s="50">
        <f>__Anonymous_Sheet_DB__0[[#This Row],[13]]/__Anonymous_Sheet_DB__0[[#This Row],[12]]</f>
        <v>4.7697448186528497E-2</v>
      </c>
      <c r="L102" s="25">
        <v>38600</v>
      </c>
      <c r="M102" s="51">
        <v>1841.1215</v>
      </c>
      <c r="N102" s="26" t="s">
        <v>2789</v>
      </c>
      <c r="O102" s="75">
        <v>44953</v>
      </c>
      <c r="P102" s="73" t="s">
        <v>2777</v>
      </c>
      <c r="Q102" s="50">
        <f>__Anonymous_Sheet_DB__0[[#This Row],[19]]/__Anonymous_Sheet_DB__0[[#This Row],[18]]</f>
        <v>4.5469323575129526E-2</v>
      </c>
      <c r="R102" s="23">
        <v>38600</v>
      </c>
      <c r="S102" s="51">
        <v>1755.1158899999998</v>
      </c>
      <c r="T102" s="75">
        <v>44972</v>
      </c>
      <c r="U102" s="21"/>
      <c r="V102" s="19"/>
    </row>
    <row r="103" spans="1:22" ht="120">
      <c r="A103" s="21">
        <f t="shared" si="1"/>
        <v>96</v>
      </c>
      <c r="B103" s="21" t="s">
        <v>109</v>
      </c>
      <c r="C103" s="90" t="s">
        <v>2790</v>
      </c>
      <c r="D103" s="85" t="s">
        <v>168</v>
      </c>
      <c r="E103" s="165" t="s">
        <v>2691</v>
      </c>
      <c r="F103" s="165" t="s">
        <v>2691</v>
      </c>
      <c r="G103" s="21" t="s">
        <v>1584</v>
      </c>
      <c r="H103" s="50">
        <f>__Anonymous_Sheet_DB__0[[#This Row],[10]]/__Anonymous_Sheet_DB__0[[#This Row],[9]]</f>
        <v>4.7389045291479817E-2</v>
      </c>
      <c r="I103" s="23">
        <v>22300</v>
      </c>
      <c r="J103" s="23">
        <v>1056.7757099999999</v>
      </c>
      <c r="K103" s="50">
        <f>__Anonymous_Sheet_DB__0[[#This Row],[13]]/__Anonymous_Sheet_DB__0[[#This Row],[12]]</f>
        <v>4.7389045291479817E-2</v>
      </c>
      <c r="L103" s="25">
        <v>22300</v>
      </c>
      <c r="M103" s="51">
        <v>1056.7757099999999</v>
      </c>
      <c r="N103" s="26" t="s">
        <v>2791</v>
      </c>
      <c r="O103" s="75">
        <v>44953</v>
      </c>
      <c r="P103" s="73" t="s">
        <v>2777</v>
      </c>
      <c r="Q103" s="50">
        <f>__Anonymous_Sheet_DB__0[[#This Row],[19]]/__Anonymous_Sheet_DB__0[[#This Row],[18]]</f>
        <v>4.4974644843049326E-2</v>
      </c>
      <c r="R103" s="23">
        <v>22300</v>
      </c>
      <c r="S103" s="51">
        <v>1002.93458</v>
      </c>
      <c r="T103" s="75">
        <v>44972</v>
      </c>
      <c r="U103" s="21"/>
      <c r="V103" s="19"/>
    </row>
    <row r="104" spans="1:22" ht="120">
      <c r="A104" s="21">
        <f t="shared" si="1"/>
        <v>97</v>
      </c>
      <c r="B104" s="21" t="s">
        <v>109</v>
      </c>
      <c r="C104" s="90" t="s">
        <v>2794</v>
      </c>
      <c r="D104" s="85" t="s">
        <v>168</v>
      </c>
      <c r="E104" s="165" t="s">
        <v>2691</v>
      </c>
      <c r="F104" s="165" t="s">
        <v>2691</v>
      </c>
      <c r="G104" s="69" t="s">
        <v>1584</v>
      </c>
      <c r="H104" s="50">
        <f>__Anonymous_Sheet_DB__0[[#This Row],[10]]/__Anonymous_Sheet_DB__0[[#This Row],[9]]</f>
        <v>4.7366638166311308E-2</v>
      </c>
      <c r="I104" s="23">
        <v>93800</v>
      </c>
      <c r="J104" s="23">
        <v>4442.9906600000004</v>
      </c>
      <c r="K104" s="50">
        <f>__Anonymous_Sheet_DB__0[[#This Row],[13]]/__Anonymous_Sheet_DB__0[[#This Row],[12]]</f>
        <v>4.7366638166311308E-2</v>
      </c>
      <c r="L104" s="25">
        <v>93800</v>
      </c>
      <c r="M104" s="51">
        <v>4442.9906600000004</v>
      </c>
      <c r="N104" s="26" t="s">
        <v>2795</v>
      </c>
      <c r="O104" s="75">
        <v>44953</v>
      </c>
      <c r="P104" s="73" t="s">
        <v>2777</v>
      </c>
      <c r="Q104" s="50">
        <f>__Anonymous_Sheet_DB__0[[#This Row],[19]]/__Anonymous_Sheet_DB__0[[#This Row],[18]]</f>
        <v>4.4938704371002135E-2</v>
      </c>
      <c r="R104" s="23">
        <v>93800</v>
      </c>
      <c r="S104" s="51">
        <v>4215.25047</v>
      </c>
      <c r="T104" s="75">
        <v>44972</v>
      </c>
      <c r="U104" s="69"/>
      <c r="V104" s="19"/>
    </row>
    <row r="105" spans="1:22" ht="56.25">
      <c r="A105" s="21">
        <f t="shared" si="1"/>
        <v>98</v>
      </c>
      <c r="B105" s="21" t="s">
        <v>109</v>
      </c>
      <c r="C105" s="127" t="s">
        <v>2796</v>
      </c>
      <c r="D105" s="85" t="s">
        <v>168</v>
      </c>
      <c r="E105" s="69" t="s">
        <v>2720</v>
      </c>
      <c r="F105" s="69" t="s">
        <v>2720</v>
      </c>
      <c r="G105" s="21" t="s">
        <v>112</v>
      </c>
      <c r="H105" s="50">
        <f>__Anonymous_Sheet_DB__0[[#This Row],[10]]/__Anonymous_Sheet_DB__0[[#This Row],[9]]</f>
        <v>27.2</v>
      </c>
      <c r="I105" s="23">
        <v>1</v>
      </c>
      <c r="J105" s="23">
        <v>27.2</v>
      </c>
      <c r="K105" s="50">
        <f>__Anonymous_Sheet_DB__0[[#This Row],[13]]/__Anonymous_Sheet_DB__0[[#This Row],[12]]</f>
        <v>27.2</v>
      </c>
      <c r="L105" s="25">
        <v>1</v>
      </c>
      <c r="M105" s="51">
        <v>27.2</v>
      </c>
      <c r="N105" s="26" t="s">
        <v>2797</v>
      </c>
      <c r="O105" s="75">
        <v>44956</v>
      </c>
      <c r="P105" s="73" t="s">
        <v>2798</v>
      </c>
      <c r="Q105" s="50">
        <f>__Anonymous_Sheet_DB__0[[#This Row],[19]]/__Anonymous_Sheet_DB__0[[#This Row],[18]]</f>
        <v>27.2</v>
      </c>
      <c r="R105" s="23">
        <v>1</v>
      </c>
      <c r="S105" s="51">
        <v>27.2</v>
      </c>
      <c r="T105" s="75">
        <v>44953</v>
      </c>
      <c r="U105" s="21"/>
      <c r="V105" s="19"/>
    </row>
    <row r="106" spans="1:22" ht="56.25">
      <c r="A106" s="21">
        <f t="shared" si="1"/>
        <v>99</v>
      </c>
      <c r="B106" s="21" t="s">
        <v>109</v>
      </c>
      <c r="C106" s="127" t="s">
        <v>1771</v>
      </c>
      <c r="D106" s="85" t="s">
        <v>168</v>
      </c>
      <c r="E106" s="69" t="s">
        <v>2720</v>
      </c>
      <c r="F106" s="69" t="s">
        <v>2720</v>
      </c>
      <c r="G106" s="21" t="s">
        <v>112</v>
      </c>
      <c r="H106" s="50">
        <f>__Anonymous_Sheet_DB__0[[#This Row],[10]]/__Anonymous_Sheet_DB__0[[#This Row],[9]]</f>
        <v>2.65</v>
      </c>
      <c r="I106" s="23">
        <v>1</v>
      </c>
      <c r="J106" s="23">
        <v>2.65</v>
      </c>
      <c r="K106" s="50">
        <f>__Anonymous_Sheet_DB__0[[#This Row],[13]]/__Anonymous_Sheet_DB__0[[#This Row],[12]]</f>
        <v>2.65</v>
      </c>
      <c r="L106" s="25">
        <v>1</v>
      </c>
      <c r="M106" s="51">
        <v>2.65</v>
      </c>
      <c r="N106" s="26" t="s">
        <v>1772</v>
      </c>
      <c r="O106" s="75">
        <v>44956</v>
      </c>
      <c r="P106" s="73" t="s">
        <v>1773</v>
      </c>
      <c r="Q106" s="50">
        <f>__Anonymous_Sheet_DB__0[[#This Row],[19]]/__Anonymous_Sheet_DB__0[[#This Row],[18]]</f>
        <v>2.65</v>
      </c>
      <c r="R106" s="23">
        <v>1</v>
      </c>
      <c r="S106" s="51">
        <v>2.65</v>
      </c>
      <c r="T106" s="75">
        <v>44953</v>
      </c>
      <c r="U106" s="21"/>
      <c r="V106" s="19"/>
    </row>
    <row r="107" spans="1:22" ht="56.25">
      <c r="A107" s="21">
        <f t="shared" si="1"/>
        <v>100</v>
      </c>
      <c r="B107" s="21" t="s">
        <v>39</v>
      </c>
      <c r="C107" s="90" t="s">
        <v>167</v>
      </c>
      <c r="D107" s="85" t="s">
        <v>168</v>
      </c>
      <c r="E107" s="165" t="s">
        <v>2691</v>
      </c>
      <c r="F107" s="165" t="s">
        <v>2691</v>
      </c>
      <c r="G107" s="69" t="s">
        <v>43</v>
      </c>
      <c r="H107" s="50">
        <f>__Anonymous_Sheet_DB__0[[#This Row],[10]]/__Anonymous_Sheet_DB__0[[#This Row],[9]]</f>
        <v>13.95</v>
      </c>
      <c r="I107" s="23">
        <v>2</v>
      </c>
      <c r="J107" s="23">
        <v>27.9</v>
      </c>
      <c r="K107" s="50">
        <f>__Anonymous_Sheet_DB__0[[#This Row],[13]]/__Anonymous_Sheet_DB__0[[#This Row],[12]]</f>
        <v>13.95</v>
      </c>
      <c r="L107" s="25">
        <v>2</v>
      </c>
      <c r="M107" s="51">
        <v>27.9</v>
      </c>
      <c r="N107" s="26" t="s">
        <v>169</v>
      </c>
      <c r="O107" s="75">
        <v>44956</v>
      </c>
      <c r="P107" s="73" t="s">
        <v>170</v>
      </c>
      <c r="Q107" s="50">
        <f>__Anonymous_Sheet_DB__0[[#This Row],[19]]/__Anonymous_Sheet_DB__0[[#This Row],[18]]</f>
        <v>13.95</v>
      </c>
      <c r="R107" s="23">
        <v>2</v>
      </c>
      <c r="S107" s="51">
        <v>27.9</v>
      </c>
      <c r="T107" s="75">
        <v>44956</v>
      </c>
      <c r="U107" s="21"/>
      <c r="V107" s="19"/>
    </row>
    <row r="108" spans="1:22" ht="120">
      <c r="A108" s="21">
        <f t="shared" si="1"/>
        <v>101</v>
      </c>
      <c r="B108" s="21" t="s">
        <v>39</v>
      </c>
      <c r="C108" s="90" t="s">
        <v>171</v>
      </c>
      <c r="D108" s="85" t="s">
        <v>168</v>
      </c>
      <c r="E108" s="165" t="s">
        <v>2691</v>
      </c>
      <c r="F108" s="165" t="s">
        <v>2691</v>
      </c>
      <c r="G108" s="69" t="s">
        <v>43</v>
      </c>
      <c r="H108" s="50">
        <f>__Anonymous_Sheet_DB__0[[#This Row],[10]]/__Anonymous_Sheet_DB__0[[#This Row],[9]]</f>
        <v>822.03</v>
      </c>
      <c r="I108" s="23">
        <v>1</v>
      </c>
      <c r="J108" s="23">
        <v>822.03</v>
      </c>
      <c r="K108" s="50">
        <f>__Anonymous_Sheet_DB__0[[#This Row],[13]]/__Anonymous_Sheet_DB__0[[#This Row],[12]]</f>
        <v>822.03</v>
      </c>
      <c r="L108" s="25">
        <v>1</v>
      </c>
      <c r="M108" s="51">
        <v>822.03</v>
      </c>
      <c r="N108" s="26" t="s">
        <v>172</v>
      </c>
      <c r="O108" s="75">
        <v>44956</v>
      </c>
      <c r="P108" s="73" t="s">
        <v>173</v>
      </c>
      <c r="Q108" s="50">
        <f>__Anonymous_Sheet_DB__0[[#This Row],[19]]/__Anonymous_Sheet_DB__0[[#This Row],[18]]</f>
        <v>822.03</v>
      </c>
      <c r="R108" s="23">
        <v>1</v>
      </c>
      <c r="S108" s="51">
        <v>822.03</v>
      </c>
      <c r="T108" s="75">
        <v>44956</v>
      </c>
      <c r="U108" s="21"/>
      <c r="V108" s="19"/>
    </row>
    <row r="109" spans="1:22" ht="56.25">
      <c r="A109" s="21">
        <f t="shared" si="1"/>
        <v>102</v>
      </c>
      <c r="B109" s="21" t="s">
        <v>39</v>
      </c>
      <c r="C109" s="90" t="s">
        <v>2799</v>
      </c>
      <c r="D109" s="85" t="s">
        <v>168</v>
      </c>
      <c r="E109" s="69" t="s">
        <v>2720</v>
      </c>
      <c r="F109" s="69" t="s">
        <v>2720</v>
      </c>
      <c r="G109" s="21" t="s">
        <v>43</v>
      </c>
      <c r="H109" s="50">
        <f>__Anonymous_Sheet_DB__0[[#This Row],[10]]/__Anonymous_Sheet_DB__0[[#This Row],[9]]</f>
        <v>69.932479999999998</v>
      </c>
      <c r="I109" s="23">
        <v>1</v>
      </c>
      <c r="J109" s="23">
        <v>69.932479999999998</v>
      </c>
      <c r="K109" s="50">
        <f>__Anonymous_Sheet_DB__0[[#This Row],[13]]/__Anonymous_Sheet_DB__0[[#This Row],[12]]</f>
        <v>69.932479999999998</v>
      </c>
      <c r="L109" s="25">
        <v>1</v>
      </c>
      <c r="M109" s="51">
        <v>69.932479999999998</v>
      </c>
      <c r="N109" s="26" t="s">
        <v>2800</v>
      </c>
      <c r="O109" s="75">
        <v>44956</v>
      </c>
      <c r="P109" s="73" t="s">
        <v>2801</v>
      </c>
      <c r="Q109" s="50">
        <f>__Anonymous_Sheet_DB__0[[#This Row],[19]]/__Anonymous_Sheet_DB__0[[#This Row],[18]]</f>
        <v>69.932479999999998</v>
      </c>
      <c r="R109" s="23">
        <v>1</v>
      </c>
      <c r="S109" s="51">
        <v>69.932479999999998</v>
      </c>
      <c r="T109" s="75">
        <v>44956</v>
      </c>
      <c r="U109" s="21"/>
      <c r="V109" s="19"/>
    </row>
    <row r="110" spans="1:22" ht="56.25">
      <c r="A110" s="21">
        <f t="shared" si="1"/>
        <v>103</v>
      </c>
      <c r="B110" s="21" t="s">
        <v>39</v>
      </c>
      <c r="C110" s="90" t="s">
        <v>2802</v>
      </c>
      <c r="D110" s="85" t="s">
        <v>168</v>
      </c>
      <c r="E110" s="69" t="s">
        <v>2720</v>
      </c>
      <c r="F110" s="69" t="s">
        <v>2720</v>
      </c>
      <c r="G110" s="21" t="s">
        <v>43</v>
      </c>
      <c r="H110" s="50">
        <f>__Anonymous_Sheet_DB__0[[#This Row],[10]]/__Anonymous_Sheet_DB__0[[#This Row],[9]]</f>
        <v>162.46477999999999</v>
      </c>
      <c r="I110" s="23">
        <v>2</v>
      </c>
      <c r="J110" s="23">
        <v>324.92955999999998</v>
      </c>
      <c r="K110" s="50">
        <f>__Anonymous_Sheet_DB__0[[#This Row],[13]]/__Anonymous_Sheet_DB__0[[#This Row],[12]]</f>
        <v>162.46477999999999</v>
      </c>
      <c r="L110" s="25">
        <v>2</v>
      </c>
      <c r="M110" s="51">
        <v>324.92955999999998</v>
      </c>
      <c r="N110" s="26" t="s">
        <v>2803</v>
      </c>
      <c r="O110" s="75">
        <v>44956</v>
      </c>
      <c r="P110" s="73" t="s">
        <v>2804</v>
      </c>
      <c r="Q110" s="50">
        <f>__Anonymous_Sheet_DB__0[[#This Row],[19]]/__Anonymous_Sheet_DB__0[[#This Row],[18]]</f>
        <v>162.46477999999999</v>
      </c>
      <c r="R110" s="23">
        <v>2</v>
      </c>
      <c r="S110" s="51">
        <v>324.92955999999998</v>
      </c>
      <c r="T110" s="75">
        <v>44956</v>
      </c>
      <c r="U110" s="69"/>
      <c r="V110" s="19"/>
    </row>
    <row r="111" spans="1:22" ht="89.25">
      <c r="A111" s="21">
        <f t="shared" si="1"/>
        <v>104</v>
      </c>
      <c r="B111" s="21" t="s">
        <v>109</v>
      </c>
      <c r="C111" s="127" t="s">
        <v>1777</v>
      </c>
      <c r="D111" s="85" t="s">
        <v>168</v>
      </c>
      <c r="E111" s="165" t="s">
        <v>1674</v>
      </c>
      <c r="F111" s="12" t="s">
        <v>1778</v>
      </c>
      <c r="G111" s="140" t="s">
        <v>1980</v>
      </c>
      <c r="H111" s="50">
        <f>__Anonymous_Sheet_DB__0[[#This Row],[10]]/__Anonymous_Sheet_DB__0[[#This Row],[9]]</f>
        <v>139.86732178571427</v>
      </c>
      <c r="I111" s="50">
        <v>28</v>
      </c>
      <c r="J111" s="50">
        <v>3916.2850099999996</v>
      </c>
      <c r="K111" s="50">
        <f>__Anonymous_Sheet_DB__0[[#This Row],[13]]/__Anonymous_Sheet_DB__0[[#This Row],[12]]</f>
        <v>139.86732178571427</v>
      </c>
      <c r="L111" s="25">
        <v>28</v>
      </c>
      <c r="M111" s="51">
        <v>3916.2850099999996</v>
      </c>
      <c r="N111" s="26" t="s">
        <v>1779</v>
      </c>
      <c r="O111" s="75">
        <v>44958</v>
      </c>
      <c r="P111" s="73" t="s">
        <v>1780</v>
      </c>
      <c r="Q111" s="50">
        <v>0</v>
      </c>
      <c r="R111" s="21" t="s">
        <v>84</v>
      </c>
      <c r="S111" s="82" t="s">
        <v>84</v>
      </c>
      <c r="T111" s="114" t="s">
        <v>84</v>
      </c>
      <c r="U111" s="140" t="s">
        <v>154</v>
      </c>
      <c r="V111" s="19"/>
    </row>
    <row r="112" spans="1:22" ht="165.75">
      <c r="A112" s="21">
        <f t="shared" si="1"/>
        <v>105</v>
      </c>
      <c r="B112" s="21" t="s">
        <v>109</v>
      </c>
      <c r="C112" s="127" t="s">
        <v>1781</v>
      </c>
      <c r="D112" s="85" t="s">
        <v>168</v>
      </c>
      <c r="E112" s="21" t="s">
        <v>111</v>
      </c>
      <c r="F112" s="12" t="s">
        <v>1782</v>
      </c>
      <c r="G112" s="21" t="s">
        <v>1695</v>
      </c>
      <c r="H112" s="50">
        <f>__Anonymous_Sheet_DB__0[[#This Row],[10]]/__Anonymous_Sheet_DB__0[[#This Row],[9]]</f>
        <v>1.1291142307692308</v>
      </c>
      <c r="I112" s="23">
        <v>208</v>
      </c>
      <c r="J112" s="23">
        <v>234.85576</v>
      </c>
      <c r="K112" s="50">
        <f>__Anonymous_Sheet_DB__0[[#This Row],[13]]/__Anonymous_Sheet_DB__0[[#This Row],[12]]</f>
        <v>1.1291142307692308</v>
      </c>
      <c r="L112" s="25">
        <v>208</v>
      </c>
      <c r="M112" s="51">
        <v>234.85576</v>
      </c>
      <c r="N112" s="26" t="s">
        <v>1783</v>
      </c>
      <c r="O112" s="75">
        <v>44958</v>
      </c>
      <c r="P112" s="73" t="s">
        <v>1784</v>
      </c>
      <c r="Q112" s="50"/>
      <c r="R112" s="23"/>
      <c r="S112" s="30">
        <v>0</v>
      </c>
      <c r="T112" s="25"/>
      <c r="U112" s="140" t="s">
        <v>1785</v>
      </c>
      <c r="V112" s="19"/>
    </row>
    <row r="113" spans="1:22" ht="67.5">
      <c r="A113" s="21">
        <f t="shared" si="1"/>
        <v>106</v>
      </c>
      <c r="B113" s="21" t="s">
        <v>109</v>
      </c>
      <c r="C113" s="141" t="s">
        <v>1774</v>
      </c>
      <c r="D113" s="85" t="s">
        <v>168</v>
      </c>
      <c r="E113" s="69" t="s">
        <v>2720</v>
      </c>
      <c r="F113" s="69" t="s">
        <v>2720</v>
      </c>
      <c r="G113" s="21" t="s">
        <v>935</v>
      </c>
      <c r="H113" s="50">
        <f>__Anonymous_Sheet_DB__0[[#This Row],[10]]/__Anonymous_Sheet_DB__0[[#This Row],[9]]</f>
        <v>6.6666666666666666E-2</v>
      </c>
      <c r="I113" s="55">
        <v>15000</v>
      </c>
      <c r="J113" s="55">
        <v>1000</v>
      </c>
      <c r="K113" s="50">
        <f>__Anonymous_Sheet_DB__0[[#This Row],[13]]/__Anonymous_Sheet_DB__0[[#This Row],[12]]</f>
        <v>6.6666666666666666E-2</v>
      </c>
      <c r="L113" s="62">
        <v>15000</v>
      </c>
      <c r="M113" s="51">
        <v>1000</v>
      </c>
      <c r="N113" s="26" t="s">
        <v>1775</v>
      </c>
      <c r="O113" s="75">
        <v>44958</v>
      </c>
      <c r="P113" s="73" t="s">
        <v>1776</v>
      </c>
      <c r="Q113" s="50">
        <f>__Anonymous_Sheet_DB__0[[#This Row],[19]]/__Anonymous_Sheet_DB__0[[#This Row],[18]]</f>
        <v>53.333333333333336</v>
      </c>
      <c r="R113" s="23">
        <v>15</v>
      </c>
      <c r="S113" s="30">
        <v>800</v>
      </c>
      <c r="T113" s="75">
        <v>44998</v>
      </c>
      <c r="U113" s="21"/>
      <c r="V113" s="19"/>
    </row>
    <row r="114" spans="1:22" ht="180">
      <c r="A114" s="21">
        <f t="shared" si="1"/>
        <v>107</v>
      </c>
      <c r="B114" s="21" t="s">
        <v>56</v>
      </c>
      <c r="C114" s="90" t="s">
        <v>174</v>
      </c>
      <c r="D114" s="85" t="s">
        <v>168</v>
      </c>
      <c r="E114" s="167" t="s">
        <v>175</v>
      </c>
      <c r="F114" s="167" t="s">
        <v>175</v>
      </c>
      <c r="G114" s="69" t="s">
        <v>57</v>
      </c>
      <c r="H114" s="50">
        <f>__Anonymous_Sheet_DB__0[[#This Row],[10]]/__Anonymous_Sheet_DB__0[[#This Row],[9]]</f>
        <v>937.2</v>
      </c>
      <c r="I114" s="23">
        <v>1</v>
      </c>
      <c r="J114" s="23">
        <v>937.2</v>
      </c>
      <c r="K114" s="50">
        <f>__Anonymous_Sheet_DB__0[[#This Row],[13]]/__Anonymous_Sheet_DB__0[[#This Row],[12]]</f>
        <v>937.2</v>
      </c>
      <c r="L114" s="25">
        <v>1</v>
      </c>
      <c r="M114" s="51">
        <v>937.2</v>
      </c>
      <c r="N114" s="26" t="s">
        <v>176</v>
      </c>
      <c r="O114" s="75">
        <v>44959</v>
      </c>
      <c r="P114" s="73" t="s">
        <v>177</v>
      </c>
      <c r="Q114" s="50">
        <f>__Anonymous_Sheet_DB__0[[#This Row],[19]]/__Anonymous_Sheet_DB__0[[#This Row],[18]]</f>
        <v>937.2</v>
      </c>
      <c r="R114" s="23">
        <v>1</v>
      </c>
      <c r="S114" s="51">
        <v>937.2</v>
      </c>
      <c r="T114" s="75">
        <v>44957</v>
      </c>
      <c r="U114" s="19"/>
      <c r="V114" s="19"/>
    </row>
    <row r="115" spans="1:22" ht="67.5">
      <c r="A115" s="21">
        <f t="shared" si="1"/>
        <v>108</v>
      </c>
      <c r="B115" s="21" t="s">
        <v>109</v>
      </c>
      <c r="C115" s="90" t="s">
        <v>1756</v>
      </c>
      <c r="D115" s="85" t="s">
        <v>168</v>
      </c>
      <c r="E115" s="21" t="s">
        <v>111</v>
      </c>
      <c r="F115" s="12" t="s">
        <v>1747</v>
      </c>
      <c r="G115" s="21" t="s">
        <v>1685</v>
      </c>
      <c r="H115" s="50">
        <f>__Anonymous_Sheet_DB__0[[#This Row],[10]]/__Anonymous_Sheet_DB__0[[#This Row],[9]]</f>
        <v>186.875</v>
      </c>
      <c r="I115" s="23">
        <v>3</v>
      </c>
      <c r="J115" s="23">
        <v>560.625</v>
      </c>
      <c r="K115" s="50">
        <f>__Anonymous_Sheet_DB__0[[#This Row],[13]]/__Anonymous_Sheet_DB__0[[#This Row],[12]]</f>
        <v>186.875</v>
      </c>
      <c r="L115" s="25">
        <v>3</v>
      </c>
      <c r="M115" s="51">
        <v>560.625</v>
      </c>
      <c r="N115" s="26" t="s">
        <v>1786</v>
      </c>
      <c r="O115" s="75">
        <v>44959</v>
      </c>
      <c r="P115" s="73" t="s">
        <v>1787</v>
      </c>
      <c r="Q115" s="50">
        <f>__Anonymous_Sheet_DB__0[[#This Row],[19]]/__Anonymous_Sheet_DB__0[[#This Row],[18]]</f>
        <v>185.89</v>
      </c>
      <c r="R115" s="23">
        <v>3</v>
      </c>
      <c r="S115" s="51">
        <v>557.66999999999996</v>
      </c>
      <c r="T115" s="75">
        <v>44991</v>
      </c>
      <c r="U115" s="21"/>
      <c r="V115" s="19"/>
    </row>
    <row r="116" spans="1:22" ht="105">
      <c r="A116" s="21">
        <f t="shared" si="1"/>
        <v>109</v>
      </c>
      <c r="B116" s="21" t="s">
        <v>39</v>
      </c>
      <c r="C116" s="90" t="s">
        <v>164</v>
      </c>
      <c r="D116" s="85" t="s">
        <v>168</v>
      </c>
      <c r="E116" s="165" t="s">
        <v>42</v>
      </c>
      <c r="F116" s="12" t="s">
        <v>42</v>
      </c>
      <c r="G116" s="21" t="s">
        <v>65</v>
      </c>
      <c r="H116" s="50">
        <f>__Anonymous_Sheet_DB__0[[#This Row],[10]]/__Anonymous_Sheet_DB__0[[#This Row],[9]]</f>
        <v>200</v>
      </c>
      <c r="I116" s="23">
        <v>1</v>
      </c>
      <c r="J116" s="23">
        <v>200</v>
      </c>
      <c r="K116" s="50">
        <f>__Anonymous_Sheet_DB__0[[#This Row],[13]]/__Anonymous_Sheet_DB__0[[#This Row],[12]]</f>
        <v>200</v>
      </c>
      <c r="L116" s="25">
        <v>1</v>
      </c>
      <c r="M116" s="51">
        <v>200</v>
      </c>
      <c r="N116" s="26" t="s">
        <v>1788</v>
      </c>
      <c r="O116" s="75">
        <v>44963</v>
      </c>
      <c r="P116" s="73" t="s">
        <v>1789</v>
      </c>
      <c r="Q116" s="50">
        <f>__Anonymous_Sheet_DB__0[[#This Row],[19]]/__Anonymous_Sheet_DB__0[[#This Row],[18]]</f>
        <v>200</v>
      </c>
      <c r="R116" s="23">
        <v>1</v>
      </c>
      <c r="S116" s="51">
        <v>200</v>
      </c>
      <c r="T116" s="75">
        <v>44963</v>
      </c>
      <c r="U116" s="21"/>
      <c r="V116" s="19"/>
    </row>
    <row r="117" spans="1:22" ht="67.5">
      <c r="A117" s="21">
        <f t="shared" si="1"/>
        <v>110</v>
      </c>
      <c r="B117" s="21" t="s">
        <v>39</v>
      </c>
      <c r="C117" s="90" t="s">
        <v>2754</v>
      </c>
      <c r="D117" s="85" t="s">
        <v>168</v>
      </c>
      <c r="E117" s="165" t="s">
        <v>42</v>
      </c>
      <c r="F117" s="12" t="s">
        <v>42</v>
      </c>
      <c r="G117" s="21" t="s">
        <v>65</v>
      </c>
      <c r="H117" s="50">
        <f>__Anonymous_Sheet_DB__0[[#This Row],[10]]/__Anonymous_Sheet_DB__0[[#This Row],[9]]</f>
        <v>320</v>
      </c>
      <c r="I117" s="23">
        <v>1</v>
      </c>
      <c r="J117" s="23">
        <v>320</v>
      </c>
      <c r="K117" s="50">
        <f>__Anonymous_Sheet_DB__0[[#This Row],[13]]/__Anonymous_Sheet_DB__0[[#This Row],[12]]</f>
        <v>320</v>
      </c>
      <c r="L117" s="25">
        <v>1</v>
      </c>
      <c r="M117" s="51">
        <v>320</v>
      </c>
      <c r="N117" s="26" t="s">
        <v>2805</v>
      </c>
      <c r="O117" s="75">
        <v>44964</v>
      </c>
      <c r="P117" s="73" t="s">
        <v>2806</v>
      </c>
      <c r="Q117" s="50"/>
      <c r="R117" s="23"/>
      <c r="S117" s="30">
        <v>0</v>
      </c>
      <c r="T117" s="25"/>
      <c r="U117" s="140" t="s">
        <v>154</v>
      </c>
      <c r="V117" s="19"/>
    </row>
    <row r="118" spans="1:22" ht="67.5">
      <c r="A118" s="21">
        <f t="shared" si="1"/>
        <v>111</v>
      </c>
      <c r="B118" s="21" t="s">
        <v>109</v>
      </c>
      <c r="C118" s="90" t="s">
        <v>2807</v>
      </c>
      <c r="D118" s="85" t="s">
        <v>168</v>
      </c>
      <c r="E118" s="165" t="s">
        <v>42</v>
      </c>
      <c r="F118" s="12" t="s">
        <v>42</v>
      </c>
      <c r="G118" s="21"/>
      <c r="H118" s="50">
        <f>__Anonymous_Sheet_DB__0[[#This Row],[10]]/__Anonymous_Sheet_DB__0[[#This Row],[9]]</f>
        <v>9.615384615384615</v>
      </c>
      <c r="I118" s="23">
        <v>260</v>
      </c>
      <c r="J118" s="23">
        <v>2500</v>
      </c>
      <c r="K118" s="50">
        <f>__Anonymous_Sheet_DB__0[[#This Row],[13]]/__Anonymous_Sheet_DB__0[[#This Row],[12]]</f>
        <v>9.615384615384615</v>
      </c>
      <c r="L118" s="25">
        <v>260</v>
      </c>
      <c r="M118" s="51">
        <v>2500</v>
      </c>
      <c r="N118" s="26" t="s">
        <v>2808</v>
      </c>
      <c r="O118" s="75">
        <v>44964</v>
      </c>
      <c r="P118" s="73" t="s">
        <v>2809</v>
      </c>
      <c r="Q118" s="50"/>
      <c r="R118" s="23"/>
      <c r="S118" s="30">
        <v>0</v>
      </c>
      <c r="T118" s="25"/>
      <c r="U118" s="112" t="s">
        <v>154</v>
      </c>
      <c r="V118" s="19"/>
    </row>
    <row r="119" spans="1:22" ht="56.25">
      <c r="A119" s="21">
        <f t="shared" si="1"/>
        <v>112</v>
      </c>
      <c r="B119" s="21" t="s">
        <v>109</v>
      </c>
      <c r="C119" s="90" t="s">
        <v>2810</v>
      </c>
      <c r="D119" s="85" t="s">
        <v>168</v>
      </c>
      <c r="E119" s="165" t="s">
        <v>2691</v>
      </c>
      <c r="F119" s="165" t="s">
        <v>2691</v>
      </c>
      <c r="G119" s="21" t="s">
        <v>112</v>
      </c>
      <c r="H119" s="50">
        <f>__Anonymous_Sheet_DB__0[[#This Row],[10]]/__Anonymous_Sheet_DB__0[[#This Row],[9]]</f>
        <v>1.4375</v>
      </c>
      <c r="I119" s="23">
        <v>1</v>
      </c>
      <c r="J119" s="23">
        <v>1.4375</v>
      </c>
      <c r="K119" s="50">
        <f>__Anonymous_Sheet_DB__0[[#This Row],[13]]/__Anonymous_Sheet_DB__0[[#This Row],[12]]</f>
        <v>1.4375</v>
      </c>
      <c r="L119" s="25">
        <v>1</v>
      </c>
      <c r="M119" s="51">
        <v>1.4375</v>
      </c>
      <c r="N119" s="26" t="s">
        <v>2811</v>
      </c>
      <c r="O119" s="75">
        <v>44966</v>
      </c>
      <c r="P119" s="73" t="s">
        <v>2812</v>
      </c>
      <c r="Q119" s="50">
        <f>__Anonymous_Sheet_DB__0[[#This Row],[19]]/__Anonymous_Sheet_DB__0[[#This Row],[18]]</f>
        <v>1.4375</v>
      </c>
      <c r="R119" s="23">
        <v>1</v>
      </c>
      <c r="S119" s="51">
        <v>1.4375</v>
      </c>
      <c r="T119" s="75">
        <v>44966</v>
      </c>
      <c r="U119" s="69"/>
      <c r="V119" s="19"/>
    </row>
    <row r="120" spans="1:22" ht="67.5">
      <c r="A120" s="21">
        <f t="shared" si="1"/>
        <v>113</v>
      </c>
      <c r="B120" s="21" t="s">
        <v>39</v>
      </c>
      <c r="C120" s="90" t="s">
        <v>1790</v>
      </c>
      <c r="D120" s="85" t="s">
        <v>168</v>
      </c>
      <c r="E120" s="165" t="s">
        <v>2691</v>
      </c>
      <c r="F120" s="165" t="s">
        <v>2691</v>
      </c>
      <c r="G120" s="21" t="s">
        <v>185</v>
      </c>
      <c r="H120" s="50">
        <f>__Anonymous_Sheet_DB__0[[#This Row],[10]]/__Anonymous_Sheet_DB__0[[#This Row],[9]]</f>
        <v>37.5</v>
      </c>
      <c r="I120" s="23">
        <v>2</v>
      </c>
      <c r="J120" s="23">
        <v>75</v>
      </c>
      <c r="K120" s="50">
        <f>__Anonymous_Sheet_DB__0[[#This Row],[13]]/__Anonymous_Sheet_DB__0[[#This Row],[12]]</f>
        <v>37.5</v>
      </c>
      <c r="L120" s="25">
        <v>2</v>
      </c>
      <c r="M120" s="51">
        <v>75</v>
      </c>
      <c r="N120" s="26" t="s">
        <v>1791</v>
      </c>
      <c r="O120" s="75">
        <v>44967</v>
      </c>
      <c r="P120" s="73" t="s">
        <v>1792</v>
      </c>
      <c r="Q120" s="50">
        <f>__Anonymous_Sheet_DB__0[[#This Row],[19]]/__Anonymous_Sheet_DB__0[[#This Row],[18]]</f>
        <v>11</v>
      </c>
      <c r="R120" s="23">
        <v>2</v>
      </c>
      <c r="S120" s="30">
        <v>22</v>
      </c>
      <c r="T120" s="75">
        <v>44998</v>
      </c>
      <c r="U120" s="21"/>
      <c r="V120" s="19"/>
    </row>
    <row r="121" spans="1:22" ht="67.5">
      <c r="A121" s="21">
        <f t="shared" si="1"/>
        <v>114</v>
      </c>
      <c r="B121" s="21" t="s">
        <v>39</v>
      </c>
      <c r="C121" s="90" t="s">
        <v>1793</v>
      </c>
      <c r="D121" s="85" t="s">
        <v>168</v>
      </c>
      <c r="E121" s="165" t="s">
        <v>2691</v>
      </c>
      <c r="F121" s="165" t="s">
        <v>2691</v>
      </c>
      <c r="G121" s="21" t="s">
        <v>112</v>
      </c>
      <c r="H121" s="50">
        <f>__Anonymous_Sheet_DB__0[[#This Row],[10]]/__Anonymous_Sheet_DB__0[[#This Row],[9]]</f>
        <v>0.58916666666666673</v>
      </c>
      <c r="I121" s="23">
        <v>30</v>
      </c>
      <c r="J121" s="23">
        <v>17.675000000000001</v>
      </c>
      <c r="K121" s="50">
        <f>__Anonymous_Sheet_DB__0[[#This Row],[13]]/__Anonymous_Sheet_DB__0[[#This Row],[12]]</f>
        <v>0.58916666666666673</v>
      </c>
      <c r="L121" s="25">
        <v>30</v>
      </c>
      <c r="M121" s="51">
        <v>17.675000000000001</v>
      </c>
      <c r="N121" s="26" t="s">
        <v>1794</v>
      </c>
      <c r="O121" s="75">
        <v>44967</v>
      </c>
      <c r="P121" s="73" t="s">
        <v>1795</v>
      </c>
      <c r="Q121" s="50">
        <f>__Anonymous_Sheet_DB__0[[#This Row],[19]]/__Anonymous_Sheet_DB__0[[#This Row],[18]]</f>
        <v>0.2</v>
      </c>
      <c r="R121" s="23">
        <v>30</v>
      </c>
      <c r="S121" s="30">
        <v>6</v>
      </c>
      <c r="T121" s="75">
        <v>44998</v>
      </c>
      <c r="U121" s="140"/>
      <c r="V121" s="19"/>
    </row>
    <row r="122" spans="1:22" ht="67.5">
      <c r="A122" s="21">
        <f t="shared" si="1"/>
        <v>115</v>
      </c>
      <c r="B122" s="21" t="s">
        <v>39</v>
      </c>
      <c r="C122" s="90" t="s">
        <v>1796</v>
      </c>
      <c r="D122" s="85" t="s">
        <v>168</v>
      </c>
      <c r="E122" s="165" t="s">
        <v>2691</v>
      </c>
      <c r="F122" s="165" t="s">
        <v>2691</v>
      </c>
      <c r="G122" s="21" t="s">
        <v>112</v>
      </c>
      <c r="H122" s="50">
        <f>__Anonymous_Sheet_DB__0[[#This Row],[10]]/__Anonymous_Sheet_DB__0[[#This Row],[9]]</f>
        <v>3.3333333333333333E-2</v>
      </c>
      <c r="I122" s="23">
        <v>13116</v>
      </c>
      <c r="J122" s="23">
        <v>437.2</v>
      </c>
      <c r="K122" s="50">
        <f>__Anonymous_Sheet_DB__0[[#This Row],[13]]/__Anonymous_Sheet_DB__0[[#This Row],[12]]</f>
        <v>3.3333333333333333E-2</v>
      </c>
      <c r="L122" s="25">
        <v>13116</v>
      </c>
      <c r="M122" s="51">
        <v>437.2</v>
      </c>
      <c r="N122" s="26" t="s">
        <v>1797</v>
      </c>
      <c r="O122" s="75">
        <v>44967</v>
      </c>
      <c r="P122" s="73" t="s">
        <v>1798</v>
      </c>
      <c r="Q122" s="50">
        <f>__Anonymous_Sheet_DB__0[[#This Row],[19]]/__Anonymous_Sheet_DB__0[[#This Row],[18]]</f>
        <v>1.1436413540713633E-2</v>
      </c>
      <c r="R122" s="23">
        <v>13116</v>
      </c>
      <c r="S122" s="30">
        <v>150</v>
      </c>
      <c r="T122" s="75">
        <v>44998</v>
      </c>
      <c r="U122" s="21"/>
      <c r="V122" s="19"/>
    </row>
    <row r="123" spans="1:22" ht="67.5">
      <c r="A123" s="21">
        <f t="shared" si="1"/>
        <v>116</v>
      </c>
      <c r="B123" s="21" t="s">
        <v>109</v>
      </c>
      <c r="C123" s="90" t="s">
        <v>810</v>
      </c>
      <c r="D123" s="85" t="s">
        <v>168</v>
      </c>
      <c r="E123" s="165" t="s">
        <v>2691</v>
      </c>
      <c r="F123" s="165" t="s">
        <v>2691</v>
      </c>
      <c r="G123" s="140" t="s">
        <v>224</v>
      </c>
      <c r="H123" s="50">
        <f>__Anonymous_Sheet_DB__0[[#This Row],[10]]/__Anonymous_Sheet_DB__0[[#This Row],[9]]</f>
        <v>6.9599109131403116</v>
      </c>
      <c r="I123" s="50">
        <v>449</v>
      </c>
      <c r="J123" s="50">
        <v>3125</v>
      </c>
      <c r="K123" s="50">
        <f>__Anonymous_Sheet_DB__0[[#This Row],[13]]/__Anonymous_Sheet_DB__0[[#This Row],[12]]</f>
        <v>6.9599109131403116</v>
      </c>
      <c r="L123" s="37">
        <v>449</v>
      </c>
      <c r="M123" s="51">
        <v>3125</v>
      </c>
      <c r="N123" s="26" t="s">
        <v>2813</v>
      </c>
      <c r="O123" s="75">
        <v>44970</v>
      </c>
      <c r="P123" s="73" t="s">
        <v>2814</v>
      </c>
      <c r="Q123" s="50">
        <f>__Anonymous_Sheet_DB__0[[#This Row],[19]]/__Anonymous_Sheet_DB__0[[#This Row],[18]]</f>
        <v>6.6606645434298439</v>
      </c>
      <c r="R123" s="23">
        <v>449</v>
      </c>
      <c r="S123" s="30">
        <v>2990.6383799999999</v>
      </c>
      <c r="T123" s="75">
        <v>44995</v>
      </c>
      <c r="U123" s="21"/>
      <c r="V123" s="19"/>
    </row>
    <row r="124" spans="1:22" ht="67.5">
      <c r="A124" s="21">
        <f t="shared" si="1"/>
        <v>117</v>
      </c>
      <c r="B124" s="21" t="s">
        <v>109</v>
      </c>
      <c r="C124" s="90" t="s">
        <v>810</v>
      </c>
      <c r="D124" s="85" t="s">
        <v>168</v>
      </c>
      <c r="E124" s="165" t="s">
        <v>2691</v>
      </c>
      <c r="F124" s="165" t="s">
        <v>2691</v>
      </c>
      <c r="G124" s="140" t="s">
        <v>224</v>
      </c>
      <c r="H124" s="50">
        <f>__Anonymous_Sheet_DB__0[[#This Row],[10]]/__Anonymous_Sheet_DB__0[[#This Row],[9]]</f>
        <v>6.9754464285714288</v>
      </c>
      <c r="I124" s="50">
        <v>448</v>
      </c>
      <c r="J124" s="50">
        <v>3125</v>
      </c>
      <c r="K124" s="50">
        <f>__Anonymous_Sheet_DB__0[[#This Row],[13]]/__Anonymous_Sheet_DB__0[[#This Row],[12]]</f>
        <v>6.9754464285714288</v>
      </c>
      <c r="L124" s="37">
        <v>448</v>
      </c>
      <c r="M124" s="51">
        <v>3125</v>
      </c>
      <c r="N124" s="26" t="s">
        <v>2815</v>
      </c>
      <c r="O124" s="75">
        <v>44971</v>
      </c>
      <c r="P124" s="73" t="s">
        <v>2816</v>
      </c>
      <c r="Q124" s="50">
        <f>__Anonymous_Sheet_DB__0[[#This Row],[19]]/__Anonymous_Sheet_DB__0[[#This Row],[18]]</f>
        <v>6.6156383482142855</v>
      </c>
      <c r="R124" s="23">
        <v>448</v>
      </c>
      <c r="S124" s="30">
        <v>2963.8059800000001</v>
      </c>
      <c r="T124" s="75">
        <v>44995</v>
      </c>
      <c r="U124" s="21"/>
      <c r="V124" s="19"/>
    </row>
    <row r="125" spans="1:22" ht="102">
      <c r="A125" s="21">
        <f t="shared" si="1"/>
        <v>118</v>
      </c>
      <c r="B125" s="21" t="s">
        <v>109</v>
      </c>
      <c r="C125" s="90" t="s">
        <v>2817</v>
      </c>
      <c r="D125" s="85" t="s">
        <v>168</v>
      </c>
      <c r="E125" s="165" t="s">
        <v>2988</v>
      </c>
      <c r="F125" s="168" t="s">
        <v>2818</v>
      </c>
      <c r="G125" s="21" t="s">
        <v>112</v>
      </c>
      <c r="H125" s="50">
        <f>__Anonymous_Sheet_DB__0[[#This Row],[10]]/__Anonymous_Sheet_DB__0[[#This Row],[9]]</f>
        <v>0.21243001230084346</v>
      </c>
      <c r="I125" s="23">
        <v>17072</v>
      </c>
      <c r="J125" s="23">
        <v>3626.6051699999998</v>
      </c>
      <c r="K125" s="50">
        <f>__Anonymous_Sheet_DB__0[[#This Row],[13]]/__Anonymous_Sheet_DB__0[[#This Row],[12]]</f>
        <v>0.21243001230084346</v>
      </c>
      <c r="L125" s="25">
        <v>17072</v>
      </c>
      <c r="M125" s="51">
        <v>3626.6051699999998</v>
      </c>
      <c r="N125" s="26" t="s">
        <v>2819</v>
      </c>
      <c r="O125" s="75">
        <v>44971</v>
      </c>
      <c r="P125" s="73" t="s">
        <v>2820</v>
      </c>
      <c r="Q125" s="50">
        <f>__Anonymous_Sheet_DB__0[[#This Row],[19]]/__Anonymous_Sheet_DB__0[[#This Row],[18]]</f>
        <v>0.12296305646672913</v>
      </c>
      <c r="R125" s="23">
        <v>17072</v>
      </c>
      <c r="S125" s="30">
        <v>2099.2252999999996</v>
      </c>
      <c r="T125" s="75">
        <v>45005</v>
      </c>
      <c r="U125" s="21"/>
      <c r="V125" s="19"/>
    </row>
    <row r="126" spans="1:22" ht="153">
      <c r="A126" s="21">
        <f t="shared" si="1"/>
        <v>119</v>
      </c>
      <c r="B126" s="21" t="s">
        <v>109</v>
      </c>
      <c r="C126" s="90" t="s">
        <v>1803</v>
      </c>
      <c r="D126" s="85" t="s">
        <v>168</v>
      </c>
      <c r="E126" s="165" t="s">
        <v>2988</v>
      </c>
      <c r="F126" s="12" t="s">
        <v>1805</v>
      </c>
      <c r="G126" s="140" t="s">
        <v>73</v>
      </c>
      <c r="H126" s="50">
        <f>__Anonymous_Sheet_DB__0[[#This Row],[10]]/__Anonymous_Sheet_DB__0[[#This Row],[9]]</f>
        <v>95.003173333333336</v>
      </c>
      <c r="I126" s="50">
        <v>3</v>
      </c>
      <c r="J126" s="50">
        <v>285.00952000000001</v>
      </c>
      <c r="K126" s="50">
        <f>__Anonymous_Sheet_DB__0[[#This Row],[13]]/__Anonymous_Sheet_DB__0[[#This Row],[12]]</f>
        <v>95.003173333333336</v>
      </c>
      <c r="L126" s="37">
        <v>3</v>
      </c>
      <c r="M126" s="51">
        <v>285.00952000000001</v>
      </c>
      <c r="N126" s="26" t="s">
        <v>1806</v>
      </c>
      <c r="O126" s="75">
        <v>44972</v>
      </c>
      <c r="P126" s="73" t="s">
        <v>1807</v>
      </c>
      <c r="Q126" s="50">
        <v>0</v>
      </c>
      <c r="R126" s="21" t="s">
        <v>84</v>
      </c>
      <c r="S126" s="82" t="s">
        <v>84</v>
      </c>
      <c r="T126" s="114" t="s">
        <v>84</v>
      </c>
      <c r="U126" s="140" t="s">
        <v>1808</v>
      </c>
      <c r="V126" s="19"/>
    </row>
    <row r="127" spans="1:22" ht="120">
      <c r="A127" s="21">
        <f t="shared" si="1"/>
        <v>120</v>
      </c>
      <c r="B127" s="69" t="s">
        <v>109</v>
      </c>
      <c r="C127" s="90" t="s">
        <v>2775</v>
      </c>
      <c r="D127" s="85" t="s">
        <v>168</v>
      </c>
      <c r="E127" s="165" t="s">
        <v>2691</v>
      </c>
      <c r="F127" s="165" t="s">
        <v>2691</v>
      </c>
      <c r="G127" s="69" t="s">
        <v>1584</v>
      </c>
      <c r="H127" s="50">
        <f>__Anonymous_Sheet_DB__0[[#This Row],[10]]/__Anonymous_Sheet_DB__0[[#This Row],[9]]</f>
        <v>4.7712739824561402E-2</v>
      </c>
      <c r="I127" s="23">
        <v>57000</v>
      </c>
      <c r="J127" s="23">
        <v>2719.62617</v>
      </c>
      <c r="K127" s="50">
        <f>__Anonymous_Sheet_DB__0[[#This Row],[13]]/__Anonymous_Sheet_DB__0[[#This Row],[12]]</f>
        <v>4.7712739824561402E-2</v>
      </c>
      <c r="L127" s="110">
        <v>57000</v>
      </c>
      <c r="M127" s="51">
        <v>2719.62617</v>
      </c>
      <c r="N127" s="26" t="s">
        <v>2821</v>
      </c>
      <c r="O127" s="75">
        <v>44972</v>
      </c>
      <c r="P127" s="73" t="s">
        <v>2822</v>
      </c>
      <c r="Q127" s="50">
        <f>__Anonymous_Sheet_DB__0[[#This Row],[19]]/__Anonymous_Sheet_DB__0[[#This Row],[18]]</f>
        <v>4.4418101228070182E-2</v>
      </c>
      <c r="R127" s="23">
        <v>57000</v>
      </c>
      <c r="S127" s="30">
        <v>2531.8317700000002</v>
      </c>
      <c r="T127" s="75">
        <v>44987</v>
      </c>
      <c r="U127" s="69"/>
      <c r="V127" s="19"/>
    </row>
    <row r="128" spans="1:22" ht="120">
      <c r="A128" s="21">
        <f t="shared" si="1"/>
        <v>121</v>
      </c>
      <c r="B128" s="21" t="s">
        <v>109</v>
      </c>
      <c r="C128" s="90" t="s">
        <v>2778</v>
      </c>
      <c r="D128" s="85" t="s">
        <v>168</v>
      </c>
      <c r="E128" s="165" t="s">
        <v>2691</v>
      </c>
      <c r="F128" s="165" t="s">
        <v>2691</v>
      </c>
      <c r="G128" s="21" t="s">
        <v>1584</v>
      </c>
      <c r="H128" s="50">
        <f>__Anonymous_Sheet_DB__0[[#This Row],[10]]/__Anonymous_Sheet_DB__0[[#This Row],[9]]</f>
        <v>4.7104143727598573E-2</v>
      </c>
      <c r="I128" s="23">
        <v>27900</v>
      </c>
      <c r="J128" s="23">
        <v>1314.2056100000002</v>
      </c>
      <c r="K128" s="50">
        <f>__Anonymous_Sheet_DB__0[[#This Row],[13]]/__Anonymous_Sheet_DB__0[[#This Row],[12]]</f>
        <v>4.7104143727598573E-2</v>
      </c>
      <c r="L128" s="25">
        <v>27900</v>
      </c>
      <c r="M128" s="51">
        <v>1314.2056100000002</v>
      </c>
      <c r="N128" s="26" t="s">
        <v>2823</v>
      </c>
      <c r="O128" s="75">
        <v>44972</v>
      </c>
      <c r="P128" s="73" t="s">
        <v>2822</v>
      </c>
      <c r="Q128" s="50">
        <f>__Anonymous_Sheet_DB__0[[#This Row],[19]]/__Anonymous_Sheet_DB__0[[#This Row],[18]]</f>
        <v>4.6728971684587811E-2</v>
      </c>
      <c r="R128" s="23">
        <v>27900</v>
      </c>
      <c r="S128" s="30">
        <v>1303.73831</v>
      </c>
      <c r="T128" s="75">
        <v>44987</v>
      </c>
      <c r="U128" s="21"/>
      <c r="V128" s="19"/>
    </row>
    <row r="129" spans="1:22" ht="120">
      <c r="A129" s="21">
        <f t="shared" si="1"/>
        <v>122</v>
      </c>
      <c r="B129" s="69" t="s">
        <v>109</v>
      </c>
      <c r="C129" s="90" t="s">
        <v>2780</v>
      </c>
      <c r="D129" s="85" t="s">
        <v>168</v>
      </c>
      <c r="E129" s="165" t="s">
        <v>2691</v>
      </c>
      <c r="F129" s="165" t="s">
        <v>2691</v>
      </c>
      <c r="G129" s="69" t="s">
        <v>1584</v>
      </c>
      <c r="H129" s="50">
        <f>__Anonymous_Sheet_DB__0[[#This Row],[10]]/__Anonymous_Sheet_DB__0[[#This Row],[9]]</f>
        <v>4.7750136198662849E-2</v>
      </c>
      <c r="I129" s="23">
        <v>104700</v>
      </c>
      <c r="J129" s="23">
        <v>4999.4392600000001</v>
      </c>
      <c r="K129" s="50">
        <f>__Anonymous_Sheet_DB__0[[#This Row],[13]]/__Anonymous_Sheet_DB__0[[#This Row],[12]]</f>
        <v>4.7750136198662849E-2</v>
      </c>
      <c r="L129" s="25">
        <v>104700</v>
      </c>
      <c r="M129" s="51">
        <v>4999.4392600000001</v>
      </c>
      <c r="N129" s="26" t="s">
        <v>2824</v>
      </c>
      <c r="O129" s="75">
        <v>44972</v>
      </c>
      <c r="P129" s="73" t="s">
        <v>2822</v>
      </c>
      <c r="Q129" s="50">
        <f>__Anonymous_Sheet_DB__0[[#This Row],[19]]/__Anonymous_Sheet_DB__0[[#This Row],[18]]</f>
        <v>4.448728452722063E-2</v>
      </c>
      <c r="R129" s="23">
        <v>104700</v>
      </c>
      <c r="S129" s="30">
        <v>4657.8186900000001</v>
      </c>
      <c r="T129" s="75">
        <v>44987</v>
      </c>
      <c r="U129" s="21"/>
      <c r="V129" s="19"/>
    </row>
    <row r="130" spans="1:22" ht="120">
      <c r="A130" s="21">
        <f t="shared" si="1"/>
        <v>123</v>
      </c>
      <c r="B130" s="69" t="s">
        <v>109</v>
      </c>
      <c r="C130" s="90" t="s">
        <v>2782</v>
      </c>
      <c r="D130" s="85" t="s">
        <v>168</v>
      </c>
      <c r="E130" s="165" t="s">
        <v>2691</v>
      </c>
      <c r="F130" s="165" t="s">
        <v>2691</v>
      </c>
      <c r="G130" s="69" t="s">
        <v>1584</v>
      </c>
      <c r="H130" s="50">
        <f>__Anonymous_Sheet_DB__0[[#This Row],[10]]/__Anonymous_Sheet_DB__0[[#This Row],[9]]</f>
        <v>4.8074766400000003E-2</v>
      </c>
      <c r="I130" s="23">
        <v>37500</v>
      </c>
      <c r="J130" s="23">
        <v>1802.8037400000001</v>
      </c>
      <c r="K130" s="50">
        <f>__Anonymous_Sheet_DB__0[[#This Row],[13]]/__Anonymous_Sheet_DB__0[[#This Row],[12]]</f>
        <v>4.8074766400000003E-2</v>
      </c>
      <c r="L130" s="25">
        <v>37500</v>
      </c>
      <c r="M130" s="51">
        <v>1802.8037400000001</v>
      </c>
      <c r="N130" s="26" t="s">
        <v>2825</v>
      </c>
      <c r="O130" s="75">
        <v>44972</v>
      </c>
      <c r="P130" s="73" t="s">
        <v>2822</v>
      </c>
      <c r="Q130" s="50">
        <f>__Anonymous_Sheet_DB__0[[#This Row],[19]]/__Anonymous_Sheet_DB__0[[#This Row],[18]]</f>
        <v>4.6728972000000001E-2</v>
      </c>
      <c r="R130" s="23">
        <v>37500</v>
      </c>
      <c r="S130" s="30">
        <v>1752.33645</v>
      </c>
      <c r="T130" s="75">
        <v>44987</v>
      </c>
      <c r="U130" s="69"/>
      <c r="V130" s="19"/>
    </row>
    <row r="131" spans="1:22" ht="120">
      <c r="A131" s="21">
        <f t="shared" si="1"/>
        <v>124</v>
      </c>
      <c r="B131" s="21" t="s">
        <v>109</v>
      </c>
      <c r="C131" s="90" t="s">
        <v>2784</v>
      </c>
      <c r="D131" s="85" t="s">
        <v>168</v>
      </c>
      <c r="E131" s="165" t="s">
        <v>2691</v>
      </c>
      <c r="F131" s="165" t="s">
        <v>2691</v>
      </c>
      <c r="G131" s="21" t="s">
        <v>1584</v>
      </c>
      <c r="H131" s="50">
        <f>__Anonymous_Sheet_DB__0[[#This Row],[10]]/__Anonymous_Sheet_DB__0[[#This Row],[9]]</f>
        <v>4.7500371428571428E-2</v>
      </c>
      <c r="I131" s="23">
        <v>12600</v>
      </c>
      <c r="J131" s="23">
        <v>598.50468000000001</v>
      </c>
      <c r="K131" s="50">
        <f>__Anonymous_Sheet_DB__0[[#This Row],[13]]/__Anonymous_Sheet_DB__0[[#This Row],[12]]</f>
        <v>4.7500371428571428E-2</v>
      </c>
      <c r="L131" s="25">
        <v>12600</v>
      </c>
      <c r="M131" s="51">
        <v>598.50468000000001</v>
      </c>
      <c r="N131" s="26" t="s">
        <v>2826</v>
      </c>
      <c r="O131" s="75">
        <v>44972</v>
      </c>
      <c r="P131" s="73" t="s">
        <v>2822</v>
      </c>
      <c r="Q131" s="50">
        <f>__Anonymous_Sheet_DB__0[[#This Row],[19]]/__Anonymous_Sheet_DB__0[[#This Row],[18]]</f>
        <v>4.4025219047619045E-2</v>
      </c>
      <c r="R131" s="23">
        <v>12600</v>
      </c>
      <c r="S131" s="30">
        <v>554.71776</v>
      </c>
      <c r="T131" s="75">
        <v>44987</v>
      </c>
      <c r="U131" s="21"/>
      <c r="V131" s="19"/>
    </row>
    <row r="132" spans="1:22" ht="120">
      <c r="A132" s="21">
        <f t="shared" si="1"/>
        <v>125</v>
      </c>
      <c r="B132" s="21" t="s">
        <v>109</v>
      </c>
      <c r="C132" s="90" t="s">
        <v>2786</v>
      </c>
      <c r="D132" s="85" t="s">
        <v>168</v>
      </c>
      <c r="E132" s="165" t="s">
        <v>2691</v>
      </c>
      <c r="F132" s="165" t="s">
        <v>2691</v>
      </c>
      <c r="G132" s="21" t="s">
        <v>1584</v>
      </c>
      <c r="H132" s="50">
        <f>__Anonymous_Sheet_DB__0[[#This Row],[10]]/__Anonymous_Sheet_DB__0[[#This Row],[9]]</f>
        <v>4.7455867222222219E-2</v>
      </c>
      <c r="I132" s="23">
        <v>18000</v>
      </c>
      <c r="J132" s="23">
        <v>854.20560999999998</v>
      </c>
      <c r="K132" s="50">
        <f>__Anonymous_Sheet_DB__0[[#This Row],[13]]/__Anonymous_Sheet_DB__0[[#This Row],[12]]</f>
        <v>0.4745586722222222</v>
      </c>
      <c r="L132" s="25">
        <v>1800</v>
      </c>
      <c r="M132" s="51">
        <v>854.20560999999998</v>
      </c>
      <c r="N132" s="26" t="s">
        <v>2827</v>
      </c>
      <c r="O132" s="75">
        <v>44972</v>
      </c>
      <c r="P132" s="73" t="s">
        <v>2822</v>
      </c>
      <c r="Q132" s="50">
        <f>__Anonymous_Sheet_DB__0[[#This Row],[19]]/__Anonymous_Sheet_DB__0[[#This Row],[18]]</f>
        <v>4.3942886666666667E-2</v>
      </c>
      <c r="R132" s="23">
        <v>18000</v>
      </c>
      <c r="S132" s="30">
        <v>790.97195999999997</v>
      </c>
      <c r="T132" s="75">
        <v>44987</v>
      </c>
      <c r="U132" s="69"/>
      <c r="V132" s="19"/>
    </row>
    <row r="133" spans="1:22" ht="120">
      <c r="A133" s="21">
        <f t="shared" si="1"/>
        <v>126</v>
      </c>
      <c r="B133" s="69" t="s">
        <v>109</v>
      </c>
      <c r="C133" s="90" t="s">
        <v>2788</v>
      </c>
      <c r="D133" s="85" t="s">
        <v>168</v>
      </c>
      <c r="E133" s="165" t="s">
        <v>2691</v>
      </c>
      <c r="F133" s="165" t="s">
        <v>2691</v>
      </c>
      <c r="G133" s="69" t="s">
        <v>1584</v>
      </c>
      <c r="H133" s="50">
        <f>__Anonymous_Sheet_DB__0[[#This Row],[10]]/__Anonymous_Sheet_DB__0[[#This Row],[9]]</f>
        <v>4.8023005128205128E-2</v>
      </c>
      <c r="I133" s="23">
        <v>39000</v>
      </c>
      <c r="J133" s="23">
        <v>1872.8971999999999</v>
      </c>
      <c r="K133" s="50">
        <f>__Anonymous_Sheet_DB__0[[#This Row],[13]]/__Anonymous_Sheet_DB__0[[#This Row],[12]]</f>
        <v>4.8023005128205128E-2</v>
      </c>
      <c r="L133" s="25">
        <v>39000</v>
      </c>
      <c r="M133" s="51">
        <v>1872.8971999999999</v>
      </c>
      <c r="N133" s="26" t="s">
        <v>2828</v>
      </c>
      <c r="O133" s="75">
        <v>44972</v>
      </c>
      <c r="P133" s="73" t="s">
        <v>2822</v>
      </c>
      <c r="Q133" s="50">
        <f>__Anonymous_Sheet_DB__0[[#This Row],[19]]/__Anonymous_Sheet_DB__0[[#This Row],[18]]</f>
        <v>4.6728971794871794E-2</v>
      </c>
      <c r="R133" s="23">
        <v>39000</v>
      </c>
      <c r="S133" s="30">
        <v>1822.4298999999999</v>
      </c>
      <c r="T133" s="75">
        <v>44987</v>
      </c>
      <c r="U133" s="21"/>
      <c r="V133" s="19"/>
    </row>
    <row r="134" spans="1:22" ht="56.25">
      <c r="A134" s="21">
        <f t="shared" si="1"/>
        <v>127</v>
      </c>
      <c r="B134" s="21" t="s">
        <v>109</v>
      </c>
      <c r="C134" s="90" t="s">
        <v>2705</v>
      </c>
      <c r="D134" s="85" t="s">
        <v>168</v>
      </c>
      <c r="E134" s="165" t="s">
        <v>2691</v>
      </c>
      <c r="F134" s="165" t="s">
        <v>2691</v>
      </c>
      <c r="G134" s="21" t="s">
        <v>1584</v>
      </c>
      <c r="H134" s="50">
        <f>__Anonymous_Sheet_DB__0[[#This Row],[10]]/__Anonymous_Sheet_DB__0[[#This Row],[9]]</f>
        <v>4.598E-2</v>
      </c>
      <c r="I134" s="23">
        <v>20000</v>
      </c>
      <c r="J134" s="23">
        <v>919.6</v>
      </c>
      <c r="K134" s="50">
        <f>__Anonymous_Sheet_DB__0[[#This Row],[13]]/__Anonymous_Sheet_DB__0[[#This Row],[12]]</f>
        <v>0.45979999999999999</v>
      </c>
      <c r="L134" s="110">
        <v>2000</v>
      </c>
      <c r="M134" s="51">
        <v>919.6</v>
      </c>
      <c r="N134" s="26" t="s">
        <v>2829</v>
      </c>
      <c r="O134" s="75">
        <v>44974</v>
      </c>
      <c r="P134" s="73" t="s">
        <v>2830</v>
      </c>
      <c r="Q134" s="50">
        <f>__Anonymous_Sheet_DB__0[[#This Row],[19]]/__Anonymous_Sheet_DB__0[[#This Row],[18]]</f>
        <v>4.598E-2</v>
      </c>
      <c r="R134" s="23">
        <v>20000</v>
      </c>
      <c r="S134" s="51">
        <v>919.6</v>
      </c>
      <c r="T134" s="75">
        <v>44972</v>
      </c>
      <c r="U134" s="21"/>
      <c r="V134" s="19"/>
    </row>
    <row r="135" spans="1:22" ht="56.25">
      <c r="A135" s="21">
        <f t="shared" si="1"/>
        <v>128</v>
      </c>
      <c r="B135" s="21" t="s">
        <v>109</v>
      </c>
      <c r="C135" s="90" t="s">
        <v>2831</v>
      </c>
      <c r="D135" s="85" t="s">
        <v>168</v>
      </c>
      <c r="E135" s="165" t="s">
        <v>2691</v>
      </c>
      <c r="F135" s="165" t="s">
        <v>2691</v>
      </c>
      <c r="G135" s="69" t="s">
        <v>112</v>
      </c>
      <c r="H135" s="50">
        <f>__Anonymous_Sheet_DB__0[[#This Row],[10]]/__Anonymous_Sheet_DB__0[[#This Row],[9]]</f>
        <v>6.9999999999999993E-2</v>
      </c>
      <c r="I135" s="23">
        <v>742</v>
      </c>
      <c r="J135" s="23">
        <v>51.94</v>
      </c>
      <c r="K135" s="50">
        <f>__Anonymous_Sheet_DB__0[[#This Row],[13]]/__Anonymous_Sheet_DB__0[[#This Row],[12]]</f>
        <v>6.9999999999999993E-2</v>
      </c>
      <c r="L135" s="25">
        <v>742</v>
      </c>
      <c r="M135" s="51">
        <v>51.94</v>
      </c>
      <c r="N135" s="26" t="s">
        <v>2832</v>
      </c>
      <c r="O135" s="75">
        <v>44978</v>
      </c>
      <c r="P135" s="73" t="s">
        <v>2833</v>
      </c>
      <c r="Q135" s="50">
        <f>__Anonymous_Sheet_DB__0[[#This Row],[19]]/__Anonymous_Sheet_DB__0[[#This Row],[18]]</f>
        <v>6.9999999999999993E-2</v>
      </c>
      <c r="R135" s="23">
        <v>742</v>
      </c>
      <c r="S135" s="51">
        <v>51.94</v>
      </c>
      <c r="T135" s="88">
        <v>44978</v>
      </c>
      <c r="U135" s="21"/>
      <c r="V135" s="19"/>
    </row>
    <row r="136" spans="1:22" ht="76.5">
      <c r="A136" s="21">
        <f t="shared" si="1"/>
        <v>129</v>
      </c>
      <c r="B136" s="21" t="s">
        <v>109</v>
      </c>
      <c r="C136" s="90" t="s">
        <v>1809</v>
      </c>
      <c r="D136" s="85" t="s">
        <v>168</v>
      </c>
      <c r="E136" s="165" t="s">
        <v>1804</v>
      </c>
      <c r="F136" s="12" t="s">
        <v>1810</v>
      </c>
      <c r="G136" s="140" t="s">
        <v>224</v>
      </c>
      <c r="H136" s="50">
        <f>__Anonymous_Sheet_DB__0[[#This Row],[10]]/__Anonymous_Sheet_DB__0[[#This Row],[9]]</f>
        <v>93.305024583333321</v>
      </c>
      <c r="I136" s="50">
        <v>24</v>
      </c>
      <c r="J136" s="50">
        <v>2239.3205899999998</v>
      </c>
      <c r="K136" s="50">
        <f>__Anonymous_Sheet_DB__0[[#This Row],[13]]/__Anonymous_Sheet_DB__0[[#This Row],[12]]</f>
        <v>93.305024583333321</v>
      </c>
      <c r="L136" s="37">
        <v>24</v>
      </c>
      <c r="M136" s="51">
        <v>2239.3205899999998</v>
      </c>
      <c r="N136" s="26" t="s">
        <v>1811</v>
      </c>
      <c r="O136" s="75">
        <v>44978</v>
      </c>
      <c r="P136" s="73" t="s">
        <v>1812</v>
      </c>
      <c r="Q136" s="50">
        <f>__Anonymous_Sheet_DB__0[[#This Row],[19]]/__Anonymous_Sheet_DB__0[[#This Row],[18]]</f>
        <v>64.15743464285714</v>
      </c>
      <c r="R136" s="23">
        <v>28</v>
      </c>
      <c r="S136" s="30">
        <v>1796.4081699999999</v>
      </c>
      <c r="T136" s="75">
        <v>45006</v>
      </c>
      <c r="U136" s="21"/>
      <c r="V136" s="19"/>
    </row>
    <row r="137" spans="1:22" ht="67.5">
      <c r="A137" s="21">
        <f t="shared" si="1"/>
        <v>130</v>
      </c>
      <c r="B137" s="21" t="s">
        <v>109</v>
      </c>
      <c r="C137" s="90" t="s">
        <v>2807</v>
      </c>
      <c r="D137" s="85" t="s">
        <v>168</v>
      </c>
      <c r="E137" s="165" t="s">
        <v>2834</v>
      </c>
      <c r="F137" s="165" t="s">
        <v>2834</v>
      </c>
      <c r="G137" s="21" t="s">
        <v>112</v>
      </c>
      <c r="H137" s="50">
        <f>__Anonymous_Sheet_DB__0[[#This Row],[10]]/__Anonymous_Sheet_DB__0[[#This Row],[9]]</f>
        <v>9.615384615384615</v>
      </c>
      <c r="I137" s="23">
        <v>260</v>
      </c>
      <c r="J137" s="23">
        <v>2500</v>
      </c>
      <c r="K137" s="50">
        <f>__Anonymous_Sheet_DB__0[[#This Row],[13]]/__Anonymous_Sheet_DB__0[[#This Row],[12]]</f>
        <v>9.615384615384615</v>
      </c>
      <c r="L137" s="25">
        <v>260</v>
      </c>
      <c r="M137" s="51">
        <v>2500</v>
      </c>
      <c r="N137" s="26" t="s">
        <v>2835</v>
      </c>
      <c r="O137" s="75">
        <v>44979</v>
      </c>
      <c r="P137" s="73" t="s">
        <v>2836</v>
      </c>
      <c r="Q137" s="50">
        <f>__Anonymous_Sheet_DB__0[[#This Row],[19]]/__Anonymous_Sheet_DB__0[[#This Row],[18]]</f>
        <v>9.3769369230769239</v>
      </c>
      <c r="R137" s="23">
        <v>260</v>
      </c>
      <c r="S137" s="51">
        <v>2438.0036</v>
      </c>
      <c r="T137" s="75">
        <v>45007</v>
      </c>
      <c r="U137" s="21"/>
      <c r="V137" s="19"/>
    </row>
    <row r="138" spans="1:22" ht="76.5">
      <c r="A138" s="21">
        <f t="shared" ref="A138:A201" si="2">A137+1</f>
        <v>131</v>
      </c>
      <c r="B138" s="21" t="s">
        <v>39</v>
      </c>
      <c r="C138" s="125" t="s">
        <v>2837</v>
      </c>
      <c r="D138" s="85" t="s">
        <v>168</v>
      </c>
      <c r="E138" s="69" t="s">
        <v>111</v>
      </c>
      <c r="F138" s="165" t="s">
        <v>3966</v>
      </c>
      <c r="G138" s="69" t="s">
        <v>43</v>
      </c>
      <c r="H138" s="50">
        <f>__Anonymous_Sheet_DB__0[[#This Row],[10]]/__Anonymous_Sheet_DB__0[[#This Row],[9]]</f>
        <v>10.372903225806452</v>
      </c>
      <c r="I138" s="23">
        <v>31</v>
      </c>
      <c r="J138" s="23">
        <v>321.56</v>
      </c>
      <c r="K138" s="50">
        <f>__Anonymous_Sheet_DB__0[[#This Row],[13]]/__Anonymous_Sheet_DB__0[[#This Row],[12]]</f>
        <v>10.372903225806452</v>
      </c>
      <c r="L138" s="25">
        <v>31</v>
      </c>
      <c r="M138" s="51">
        <v>321.56</v>
      </c>
      <c r="N138" s="26" t="s">
        <v>2838</v>
      </c>
      <c r="O138" s="75">
        <v>44979</v>
      </c>
      <c r="P138" s="73" t="s">
        <v>2839</v>
      </c>
      <c r="Q138" s="50">
        <f>__Anonymous_Sheet_DB__0[[#This Row],[19]]/__Anonymous_Sheet_DB__0[[#This Row],[18]]</f>
        <v>10.070967741935483</v>
      </c>
      <c r="R138" s="23">
        <v>31</v>
      </c>
      <c r="S138" s="30">
        <v>312.2</v>
      </c>
      <c r="T138" s="75">
        <v>45007</v>
      </c>
      <c r="U138" s="69"/>
      <c r="V138" s="19"/>
    </row>
    <row r="139" spans="1:22" ht="127.5">
      <c r="A139" s="21">
        <f t="shared" si="2"/>
        <v>132</v>
      </c>
      <c r="B139" s="21" t="s">
        <v>109</v>
      </c>
      <c r="C139" s="90" t="s">
        <v>1813</v>
      </c>
      <c r="D139" s="85" t="s">
        <v>168</v>
      </c>
      <c r="E139" s="165" t="s">
        <v>1814</v>
      </c>
      <c r="F139" s="12" t="s">
        <v>1815</v>
      </c>
      <c r="G139" s="140" t="s">
        <v>224</v>
      </c>
      <c r="H139" s="50">
        <f>__Anonymous_Sheet_DB__0[[#This Row],[10]]/__Anonymous_Sheet_DB__0[[#This Row],[9]]</f>
        <v>180.19335962962961</v>
      </c>
      <c r="I139" s="50">
        <v>27</v>
      </c>
      <c r="J139" s="50">
        <v>4865.2207099999996</v>
      </c>
      <c r="K139" s="50">
        <f>__Anonymous_Sheet_DB__0[[#This Row],[13]]/__Anonymous_Sheet_DB__0[[#This Row],[12]]</f>
        <v>180.19335962962961</v>
      </c>
      <c r="L139" s="37">
        <v>27</v>
      </c>
      <c r="M139" s="51">
        <v>4865.2207099999996</v>
      </c>
      <c r="N139" s="26" t="s">
        <v>1816</v>
      </c>
      <c r="O139" s="75">
        <v>44979</v>
      </c>
      <c r="P139" s="73" t="s">
        <v>1817</v>
      </c>
      <c r="Q139" s="50">
        <f>__Anonymous_Sheet_DB__0[[#This Row],[19]]/__Anonymous_Sheet_DB__0[[#This Row],[18]]</f>
        <v>149.5366888888889</v>
      </c>
      <c r="R139" s="23">
        <v>27</v>
      </c>
      <c r="S139" s="30">
        <v>4037.4906000000001</v>
      </c>
      <c r="T139" s="75">
        <v>45022</v>
      </c>
      <c r="U139" s="21"/>
      <c r="V139" s="19"/>
    </row>
    <row r="140" spans="1:22" ht="67.5">
      <c r="A140" s="21">
        <f t="shared" si="2"/>
        <v>133</v>
      </c>
      <c r="B140" s="21" t="s">
        <v>200</v>
      </c>
      <c r="C140" s="90" t="s">
        <v>1821</v>
      </c>
      <c r="D140" s="85" t="s">
        <v>168</v>
      </c>
      <c r="E140" s="165" t="s">
        <v>42</v>
      </c>
      <c r="F140" s="12" t="s">
        <v>42</v>
      </c>
      <c r="G140" s="21" t="s">
        <v>112</v>
      </c>
      <c r="H140" s="50">
        <f>__Anonymous_Sheet_DB__0[[#This Row],[10]]/__Anonymous_Sheet_DB__0[[#This Row],[9]]</f>
        <v>1.6666666699999999E-2</v>
      </c>
      <c r="I140" s="23">
        <v>100000</v>
      </c>
      <c r="J140" s="23">
        <v>1666.6666699999998</v>
      </c>
      <c r="K140" s="50">
        <f>__Anonymous_Sheet_DB__0[[#This Row],[13]]/__Anonymous_Sheet_DB__0[[#This Row],[12]]</f>
        <v>1.6666666699999999E-2</v>
      </c>
      <c r="L140" s="25">
        <v>100000</v>
      </c>
      <c r="M140" s="51">
        <v>1666.6666699999998</v>
      </c>
      <c r="N140" s="26" t="s">
        <v>1822</v>
      </c>
      <c r="O140" s="75">
        <v>44980</v>
      </c>
      <c r="P140" s="73" t="s">
        <v>1823</v>
      </c>
      <c r="Q140" s="50">
        <f>__Anonymous_Sheet_DB__0[[#This Row],[19]]/__Anonymous_Sheet_DB__0[[#This Row],[18]]</f>
        <v>1.6500000000000001E-2</v>
      </c>
      <c r="R140" s="23">
        <v>100000</v>
      </c>
      <c r="S140" s="30">
        <v>1650</v>
      </c>
      <c r="T140" s="75">
        <v>45001</v>
      </c>
      <c r="U140" s="21"/>
      <c r="V140" s="19"/>
    </row>
    <row r="141" spans="1:22" ht="67.5">
      <c r="A141" s="21">
        <f t="shared" si="2"/>
        <v>134</v>
      </c>
      <c r="B141" s="21" t="s">
        <v>109</v>
      </c>
      <c r="C141" s="90" t="s">
        <v>1749</v>
      </c>
      <c r="D141" s="85" t="s">
        <v>168</v>
      </c>
      <c r="E141" s="165" t="s">
        <v>111</v>
      </c>
      <c r="F141" s="12" t="s">
        <v>1750</v>
      </c>
      <c r="G141" s="21" t="s">
        <v>1818</v>
      </c>
      <c r="H141" s="50">
        <f>__Anonymous_Sheet_DB__0[[#This Row],[10]]/__Anonymous_Sheet_DB__0[[#This Row],[9]]</f>
        <v>3.4197368464730289</v>
      </c>
      <c r="I141" s="23">
        <v>241</v>
      </c>
      <c r="J141" s="23">
        <v>824.15657999999996</v>
      </c>
      <c r="K141" s="50">
        <f>__Anonymous_Sheet_DB__0[[#This Row],[13]]/__Anonymous_Sheet_DB__0[[#This Row],[12]]</f>
        <v>3.4197368464730289</v>
      </c>
      <c r="L141" s="25">
        <v>241</v>
      </c>
      <c r="M141" s="51">
        <v>824.15657999999996</v>
      </c>
      <c r="N141" s="26" t="s">
        <v>1819</v>
      </c>
      <c r="O141" s="75">
        <v>44980</v>
      </c>
      <c r="P141" s="73" t="s">
        <v>1820</v>
      </c>
      <c r="Q141" s="50">
        <f>__Anonymous_Sheet_DB__0[[#This Row],[19]]/__Anonymous_Sheet_DB__0[[#This Row],[18]]</f>
        <v>3.4113078838174271</v>
      </c>
      <c r="R141" s="23">
        <v>241</v>
      </c>
      <c r="S141" s="30">
        <v>822.12519999999995</v>
      </c>
      <c r="T141" s="75">
        <v>45006</v>
      </c>
      <c r="U141" s="21"/>
      <c r="V141" s="19"/>
    </row>
    <row r="142" spans="1:22" ht="90">
      <c r="A142" s="21">
        <f t="shared" si="2"/>
        <v>135</v>
      </c>
      <c r="B142" s="21" t="s">
        <v>39</v>
      </c>
      <c r="C142" s="90" t="s">
        <v>178</v>
      </c>
      <c r="D142" s="85" t="s">
        <v>168</v>
      </c>
      <c r="E142" s="165" t="s">
        <v>42</v>
      </c>
      <c r="F142" s="12" t="s">
        <v>42</v>
      </c>
      <c r="G142" s="69" t="s">
        <v>180</v>
      </c>
      <c r="H142" s="50">
        <f>__Anonymous_Sheet_DB__0[[#This Row],[10]]/__Anonymous_Sheet_DB__0[[#This Row],[9]]</f>
        <v>0.44897959183673469</v>
      </c>
      <c r="I142" s="23">
        <v>2450</v>
      </c>
      <c r="J142" s="23">
        <v>1100</v>
      </c>
      <c r="K142" s="50">
        <f>__Anonymous_Sheet_DB__0[[#This Row],[13]]/__Anonymous_Sheet_DB__0[[#This Row],[12]]</f>
        <v>0.44897959183673469</v>
      </c>
      <c r="L142" s="25">
        <v>2450</v>
      </c>
      <c r="M142" s="51">
        <v>1100</v>
      </c>
      <c r="N142" s="26" t="s">
        <v>181</v>
      </c>
      <c r="O142" s="75">
        <v>44981</v>
      </c>
      <c r="P142" s="73" t="s">
        <v>182</v>
      </c>
      <c r="Q142" s="50">
        <v>0</v>
      </c>
      <c r="R142" s="21" t="s">
        <v>84</v>
      </c>
      <c r="S142" s="82" t="s">
        <v>84</v>
      </c>
      <c r="T142" s="114" t="s">
        <v>84</v>
      </c>
      <c r="U142" s="57" t="s">
        <v>154</v>
      </c>
      <c r="V142" s="19"/>
    </row>
    <row r="143" spans="1:22" ht="89.25">
      <c r="A143" s="21">
        <f t="shared" si="2"/>
        <v>136</v>
      </c>
      <c r="B143" s="21" t="s">
        <v>109</v>
      </c>
      <c r="C143" s="90" t="s">
        <v>1777</v>
      </c>
      <c r="D143" s="85" t="s">
        <v>168</v>
      </c>
      <c r="E143" s="165" t="s">
        <v>1674</v>
      </c>
      <c r="F143" s="12" t="s">
        <v>1778</v>
      </c>
      <c r="G143" s="140" t="s">
        <v>224</v>
      </c>
      <c r="H143" s="50">
        <f>__Anonymous_Sheet_DB__0[[#This Row],[10]]/__Anonymous_Sheet_DB__0[[#This Row],[9]]</f>
        <v>139.86732178571427</v>
      </c>
      <c r="I143" s="50">
        <v>28</v>
      </c>
      <c r="J143" s="50">
        <v>3916.2850099999996</v>
      </c>
      <c r="K143" s="50">
        <f>__Anonymous_Sheet_DB__0[[#This Row],[13]]/__Anonymous_Sheet_DB__0[[#This Row],[12]]</f>
        <v>139.86732178571427</v>
      </c>
      <c r="L143" s="37">
        <v>28</v>
      </c>
      <c r="M143" s="51">
        <v>3916.2850099999996</v>
      </c>
      <c r="N143" s="76" t="s">
        <v>1824</v>
      </c>
      <c r="O143" s="75">
        <v>44981</v>
      </c>
      <c r="P143" s="73" t="s">
        <v>1825</v>
      </c>
      <c r="Q143" s="50">
        <f>__Anonymous_Sheet_DB__0[[#This Row],[19]]/__Anonymous_Sheet_DB__0[[#This Row],[18]]</f>
        <v>121.770855</v>
      </c>
      <c r="R143" s="23">
        <v>28</v>
      </c>
      <c r="S143" s="30">
        <v>3409.58394</v>
      </c>
      <c r="T143" s="75">
        <v>45007</v>
      </c>
      <c r="U143" s="21"/>
      <c r="V143" s="19"/>
    </row>
    <row r="144" spans="1:22" ht="56.25">
      <c r="A144" s="21">
        <f t="shared" si="2"/>
        <v>137</v>
      </c>
      <c r="B144" s="140" t="s">
        <v>39</v>
      </c>
      <c r="C144" s="90" t="s">
        <v>2840</v>
      </c>
      <c r="D144" s="85" t="s">
        <v>168</v>
      </c>
      <c r="E144" s="165" t="s">
        <v>2847</v>
      </c>
      <c r="F144" s="165" t="s">
        <v>2847</v>
      </c>
      <c r="G144" s="112" t="s">
        <v>65</v>
      </c>
      <c r="H144" s="50">
        <f>__Anonymous_Sheet_DB__0[[#This Row],[10]]/__Anonymous_Sheet_DB__0[[#This Row],[9]]</f>
        <v>69.099999999999994</v>
      </c>
      <c r="I144" s="50">
        <v>1</v>
      </c>
      <c r="J144" s="50">
        <v>69.099999999999994</v>
      </c>
      <c r="K144" s="50">
        <f>__Anonymous_Sheet_DB__0[[#This Row],[13]]/__Anonymous_Sheet_DB__0[[#This Row],[12]]</f>
        <v>69.099999999999994</v>
      </c>
      <c r="L144" s="37">
        <v>1</v>
      </c>
      <c r="M144" s="51">
        <v>69.099999999999994</v>
      </c>
      <c r="N144" s="26" t="s">
        <v>2841</v>
      </c>
      <c r="O144" s="72">
        <v>44985</v>
      </c>
      <c r="P144" s="73" t="s">
        <v>2842</v>
      </c>
      <c r="Q144" s="50">
        <f>__Anonymous_Sheet_DB__0[[#This Row],[19]]/__Anonymous_Sheet_DB__0[[#This Row],[18]]</f>
        <v>69.099999999999994</v>
      </c>
      <c r="R144" s="50">
        <v>1</v>
      </c>
      <c r="S144" s="52">
        <v>69.099999999999994</v>
      </c>
      <c r="T144" s="72">
        <v>44984</v>
      </c>
      <c r="U144" s="140"/>
      <c r="V144" s="20"/>
    </row>
    <row r="145" spans="1:22" ht="56.25">
      <c r="A145" s="21">
        <f t="shared" si="2"/>
        <v>138</v>
      </c>
      <c r="B145" s="21" t="s">
        <v>109</v>
      </c>
      <c r="C145" s="90" t="s">
        <v>1826</v>
      </c>
      <c r="D145" s="85" t="s">
        <v>168</v>
      </c>
      <c r="E145" s="21" t="s">
        <v>42</v>
      </c>
      <c r="F145" s="12" t="s">
        <v>42</v>
      </c>
      <c r="G145" s="21" t="s">
        <v>112</v>
      </c>
      <c r="H145" s="50">
        <f>__Anonymous_Sheet_DB__0[[#This Row],[10]]/__Anonymous_Sheet_DB__0[[#This Row],[9]]</f>
        <v>2.0833300000000001</v>
      </c>
      <c r="I145" s="23">
        <v>1</v>
      </c>
      <c r="J145" s="23">
        <v>2.0833300000000001</v>
      </c>
      <c r="K145" s="50">
        <f>__Anonymous_Sheet_DB__0[[#This Row],[13]]/__Anonymous_Sheet_DB__0[[#This Row],[12]]</f>
        <v>2.0833300000000001</v>
      </c>
      <c r="L145" s="25">
        <v>1</v>
      </c>
      <c r="M145" s="51">
        <v>2.0833300000000001</v>
      </c>
      <c r="N145" s="26" t="s">
        <v>1827</v>
      </c>
      <c r="O145" s="75">
        <v>44986</v>
      </c>
      <c r="P145" s="73" t="s">
        <v>1828</v>
      </c>
      <c r="Q145" s="50">
        <f>__Anonymous_Sheet_DB__0[[#This Row],[19]]/__Anonymous_Sheet_DB__0[[#This Row],[18]]</f>
        <v>2.0833300000000001</v>
      </c>
      <c r="R145" s="23">
        <v>1</v>
      </c>
      <c r="S145" s="30">
        <v>2.0833300000000001</v>
      </c>
      <c r="T145" s="75">
        <v>44981</v>
      </c>
      <c r="U145" s="21"/>
      <c r="V145" s="19"/>
    </row>
    <row r="146" spans="1:22" ht="56.25">
      <c r="A146" s="21">
        <f t="shared" si="2"/>
        <v>139</v>
      </c>
      <c r="B146" s="140" t="s">
        <v>39</v>
      </c>
      <c r="C146" s="90" t="s">
        <v>2843</v>
      </c>
      <c r="D146" s="85" t="s">
        <v>168</v>
      </c>
      <c r="E146" s="165" t="s">
        <v>2691</v>
      </c>
      <c r="F146" s="165" t="s">
        <v>2691</v>
      </c>
      <c r="G146" s="112" t="s">
        <v>65</v>
      </c>
      <c r="H146" s="50">
        <f>__Anonymous_Sheet_DB__0[[#This Row],[10]]/__Anonymous_Sheet_DB__0[[#This Row],[9]]</f>
        <v>60</v>
      </c>
      <c r="I146" s="23">
        <v>1</v>
      </c>
      <c r="J146" s="23">
        <v>60</v>
      </c>
      <c r="K146" s="50">
        <f>__Anonymous_Sheet_DB__0[[#This Row],[13]]/__Anonymous_Sheet_DB__0[[#This Row],[12]]</f>
        <v>60</v>
      </c>
      <c r="L146" s="25">
        <v>1</v>
      </c>
      <c r="M146" s="51">
        <v>60</v>
      </c>
      <c r="N146" s="26" t="s">
        <v>2844</v>
      </c>
      <c r="O146" s="75">
        <v>44986</v>
      </c>
      <c r="P146" s="73" t="s">
        <v>2845</v>
      </c>
      <c r="Q146" s="50">
        <f>__Anonymous_Sheet_DB__0[[#This Row],[19]]/__Anonymous_Sheet_DB__0[[#This Row],[18]]</f>
        <v>60</v>
      </c>
      <c r="R146" s="23">
        <v>1</v>
      </c>
      <c r="S146" s="51">
        <v>60</v>
      </c>
      <c r="T146" s="75">
        <v>44986</v>
      </c>
      <c r="U146" s="140"/>
      <c r="V146" s="19"/>
    </row>
    <row r="147" spans="1:22" ht="120">
      <c r="A147" s="21">
        <f t="shared" si="2"/>
        <v>140</v>
      </c>
      <c r="B147" s="21" t="s">
        <v>39</v>
      </c>
      <c r="C147" s="90" t="s">
        <v>1834</v>
      </c>
      <c r="D147" s="85" t="s">
        <v>168</v>
      </c>
      <c r="E147" s="69" t="s">
        <v>111</v>
      </c>
      <c r="F147" s="12" t="s">
        <v>1675</v>
      </c>
      <c r="G147" s="21" t="s">
        <v>65</v>
      </c>
      <c r="H147" s="50">
        <f>__Anonymous_Sheet_DB__0[[#This Row],[10]]/__Anonymous_Sheet_DB__0[[#This Row],[9]]</f>
        <v>5</v>
      </c>
      <c r="I147" s="23">
        <v>1</v>
      </c>
      <c r="J147" s="23">
        <v>5</v>
      </c>
      <c r="K147" s="50">
        <f>__Anonymous_Sheet_DB__0[[#This Row],[13]]/__Anonymous_Sheet_DB__0[[#This Row],[12]]</f>
        <v>5</v>
      </c>
      <c r="L147" s="25">
        <v>1</v>
      </c>
      <c r="M147" s="51">
        <v>5</v>
      </c>
      <c r="N147" s="26" t="s">
        <v>1835</v>
      </c>
      <c r="O147" s="75">
        <v>44987</v>
      </c>
      <c r="P147" s="73" t="s">
        <v>1836</v>
      </c>
      <c r="Q147" s="50">
        <f>__Anonymous_Sheet_DB__0[[#This Row],[19]]/__Anonymous_Sheet_DB__0[[#This Row],[18]]</f>
        <v>5</v>
      </c>
      <c r="R147" s="23">
        <v>1</v>
      </c>
      <c r="S147" s="30">
        <v>5</v>
      </c>
      <c r="T147" s="75">
        <v>44981</v>
      </c>
      <c r="U147" s="140"/>
      <c r="V147" s="19"/>
    </row>
    <row r="148" spans="1:22" ht="56.25">
      <c r="A148" s="21">
        <f t="shared" si="2"/>
        <v>141</v>
      </c>
      <c r="B148" s="140" t="s">
        <v>39</v>
      </c>
      <c r="C148" s="90" t="s">
        <v>2846</v>
      </c>
      <c r="D148" s="85" t="s">
        <v>168</v>
      </c>
      <c r="E148" s="165" t="s">
        <v>2847</v>
      </c>
      <c r="F148" s="165" t="s">
        <v>2847</v>
      </c>
      <c r="G148" s="112" t="s">
        <v>65</v>
      </c>
      <c r="H148" s="50">
        <f>__Anonymous_Sheet_DB__0[[#This Row],[10]]/__Anonymous_Sheet_DB__0[[#This Row],[9]]</f>
        <v>10</v>
      </c>
      <c r="I148" s="23">
        <v>1</v>
      </c>
      <c r="J148" s="23">
        <v>10</v>
      </c>
      <c r="K148" s="50">
        <f>__Anonymous_Sheet_DB__0[[#This Row],[13]]/__Anonymous_Sheet_DB__0[[#This Row],[12]]</f>
        <v>10</v>
      </c>
      <c r="L148" s="25">
        <v>1</v>
      </c>
      <c r="M148" s="51">
        <v>10</v>
      </c>
      <c r="N148" s="26" t="s">
        <v>2848</v>
      </c>
      <c r="O148" s="75">
        <v>44987</v>
      </c>
      <c r="P148" s="73" t="s">
        <v>2849</v>
      </c>
      <c r="Q148" s="50">
        <f>__Anonymous_Sheet_DB__0[[#This Row],[19]]/__Anonymous_Sheet_DB__0[[#This Row],[18]]</f>
        <v>10</v>
      </c>
      <c r="R148" s="23">
        <v>1</v>
      </c>
      <c r="S148" s="30">
        <v>10</v>
      </c>
      <c r="T148" s="75">
        <v>44986</v>
      </c>
      <c r="U148" s="140"/>
      <c r="V148" s="19"/>
    </row>
    <row r="149" spans="1:22" ht="67.5">
      <c r="A149" s="21">
        <f t="shared" si="2"/>
        <v>142</v>
      </c>
      <c r="B149" s="21" t="s">
        <v>109</v>
      </c>
      <c r="C149" s="90" t="s">
        <v>1767</v>
      </c>
      <c r="D149" s="85" t="s">
        <v>168</v>
      </c>
      <c r="E149" s="21" t="s">
        <v>179</v>
      </c>
      <c r="F149" s="12" t="s">
        <v>1768</v>
      </c>
      <c r="G149" s="138" t="s">
        <v>224</v>
      </c>
      <c r="H149" s="50">
        <f>__Anonymous_Sheet_DB__0[[#This Row],[10]]/__Anonymous_Sheet_DB__0[[#This Row],[9]]</f>
        <v>36.090209999999999</v>
      </c>
      <c r="I149" s="23">
        <v>7</v>
      </c>
      <c r="J149" s="23">
        <v>252.63147000000001</v>
      </c>
      <c r="K149" s="50">
        <f>__Anonymous_Sheet_DB__0[[#This Row],[13]]/__Anonymous_Sheet_DB__0[[#This Row],[12]]</f>
        <v>36.090209999999999</v>
      </c>
      <c r="L149" s="25">
        <v>7</v>
      </c>
      <c r="M149" s="51">
        <v>252.63147000000001</v>
      </c>
      <c r="N149" s="26" t="s">
        <v>1829</v>
      </c>
      <c r="O149" s="75">
        <v>44987</v>
      </c>
      <c r="P149" s="73" t="s">
        <v>1830</v>
      </c>
      <c r="Q149" s="50">
        <v>0</v>
      </c>
      <c r="R149" s="21" t="s">
        <v>84</v>
      </c>
      <c r="S149" s="82" t="s">
        <v>84</v>
      </c>
      <c r="T149" s="114" t="s">
        <v>84</v>
      </c>
      <c r="U149" s="71" t="s">
        <v>154</v>
      </c>
      <c r="V149" s="19"/>
    </row>
    <row r="150" spans="1:22" ht="76.5">
      <c r="A150" s="21">
        <f t="shared" si="2"/>
        <v>143</v>
      </c>
      <c r="B150" s="21" t="s">
        <v>109</v>
      </c>
      <c r="C150" s="90" t="s">
        <v>1831</v>
      </c>
      <c r="D150" s="85" t="s">
        <v>168</v>
      </c>
      <c r="E150" s="165" t="s">
        <v>1689</v>
      </c>
      <c r="F150" s="12" t="s">
        <v>1690</v>
      </c>
      <c r="G150" s="140" t="s">
        <v>224</v>
      </c>
      <c r="H150" s="50">
        <f>__Anonymous_Sheet_DB__0[[#This Row],[10]]/__Anonymous_Sheet_DB__0[[#This Row],[9]]</f>
        <v>27.147499999999997</v>
      </c>
      <c r="I150" s="23">
        <v>3</v>
      </c>
      <c r="J150" s="23">
        <v>81.442499999999995</v>
      </c>
      <c r="K150" s="50">
        <f>__Anonymous_Sheet_DB__0[[#This Row],[13]]/__Anonymous_Sheet_DB__0[[#This Row],[12]]</f>
        <v>27.147499999999997</v>
      </c>
      <c r="L150" s="25">
        <v>3</v>
      </c>
      <c r="M150" s="51">
        <v>81.442499999999995</v>
      </c>
      <c r="N150" s="26" t="s">
        <v>1832</v>
      </c>
      <c r="O150" s="75">
        <v>44987</v>
      </c>
      <c r="P150" s="73" t="s">
        <v>1833</v>
      </c>
      <c r="Q150" s="50">
        <f>__Anonymous_Sheet_DB__0[[#This Row],[19]]/__Anonymous_Sheet_DB__0[[#This Row],[18]]</f>
        <v>17.754999999999999</v>
      </c>
      <c r="R150" s="23">
        <v>3</v>
      </c>
      <c r="S150" s="30">
        <v>53.265000000000001</v>
      </c>
      <c r="T150" s="75">
        <v>45007</v>
      </c>
      <c r="U150" s="140"/>
      <c r="V150" s="19"/>
    </row>
    <row r="151" spans="1:22" ht="67.5">
      <c r="A151" s="21">
        <f t="shared" si="2"/>
        <v>144</v>
      </c>
      <c r="B151" s="21" t="s">
        <v>109</v>
      </c>
      <c r="C151" s="90" t="s">
        <v>2850</v>
      </c>
      <c r="D151" s="85" t="s">
        <v>168</v>
      </c>
      <c r="E151" s="165" t="s">
        <v>2847</v>
      </c>
      <c r="F151" s="165" t="s">
        <v>2847</v>
      </c>
      <c r="G151" s="140" t="s">
        <v>224</v>
      </c>
      <c r="H151" s="50">
        <f>__Anonymous_Sheet_DB__0[[#This Row],[10]]/__Anonymous_Sheet_DB__0[[#This Row],[9]]</f>
        <v>13.638697857142857</v>
      </c>
      <c r="I151" s="23">
        <v>14</v>
      </c>
      <c r="J151" s="23">
        <v>190.94176999999999</v>
      </c>
      <c r="K151" s="50">
        <f>__Anonymous_Sheet_DB__0[[#This Row],[13]]/__Anonymous_Sheet_DB__0[[#This Row],[12]]</f>
        <v>13.638697857142857</v>
      </c>
      <c r="L151" s="110">
        <v>14</v>
      </c>
      <c r="M151" s="51">
        <v>190.94176999999999</v>
      </c>
      <c r="N151" s="26" t="s">
        <v>2851</v>
      </c>
      <c r="O151" s="75">
        <v>44987</v>
      </c>
      <c r="P151" s="73" t="s">
        <v>2852</v>
      </c>
      <c r="Q151" s="50">
        <f>__Anonymous_Sheet_DB__0[[#This Row],[19]]/__Anonymous_Sheet_DB__0[[#This Row],[18]]</f>
        <v>13.126142857142856</v>
      </c>
      <c r="R151" s="23">
        <v>14</v>
      </c>
      <c r="S151" s="30">
        <v>183.76599999999999</v>
      </c>
      <c r="T151" s="75">
        <v>45021</v>
      </c>
      <c r="U151" s="140"/>
      <c r="V151" s="19"/>
    </row>
    <row r="152" spans="1:22" ht="75">
      <c r="A152" s="21">
        <f t="shared" si="2"/>
        <v>145</v>
      </c>
      <c r="B152" s="21" t="s">
        <v>56</v>
      </c>
      <c r="C152" s="90" t="s">
        <v>1763</v>
      </c>
      <c r="D152" s="85" t="s">
        <v>168</v>
      </c>
      <c r="E152" s="165" t="s">
        <v>111</v>
      </c>
      <c r="F152" s="12" t="s">
        <v>1764</v>
      </c>
      <c r="G152" s="21" t="s">
        <v>57</v>
      </c>
      <c r="H152" s="50">
        <f>__Anonymous_Sheet_DB__0[[#This Row],[10]]/__Anonymous_Sheet_DB__0[[#This Row],[9]]</f>
        <v>2254.35304</v>
      </c>
      <c r="I152" s="23">
        <v>1</v>
      </c>
      <c r="J152" s="23">
        <v>2254.35304</v>
      </c>
      <c r="K152" s="50">
        <f>__Anonymous_Sheet_DB__0[[#This Row],[13]]/__Anonymous_Sheet_DB__0[[#This Row],[12]]</f>
        <v>2254.35304</v>
      </c>
      <c r="L152" s="25">
        <v>1</v>
      </c>
      <c r="M152" s="51">
        <v>2254.35304</v>
      </c>
      <c r="N152" s="26" t="s">
        <v>1837</v>
      </c>
      <c r="O152" s="75">
        <v>44988</v>
      </c>
      <c r="P152" s="73" t="s">
        <v>1838</v>
      </c>
      <c r="Q152" s="50">
        <f>__Anonymous_Sheet_DB__0[[#This Row],[19]]/__Anonymous_Sheet_DB__0[[#This Row],[18]]</f>
        <v>2205.7049999999999</v>
      </c>
      <c r="R152" s="23">
        <v>1</v>
      </c>
      <c r="S152" s="51">
        <v>2205.7049999999999</v>
      </c>
      <c r="T152" s="75">
        <v>45019</v>
      </c>
      <c r="U152" s="21"/>
      <c r="V152" s="19"/>
    </row>
    <row r="153" spans="1:22" ht="105">
      <c r="A153" s="21">
        <f t="shared" si="2"/>
        <v>146</v>
      </c>
      <c r="B153" s="21" t="s">
        <v>56</v>
      </c>
      <c r="C153" s="90" t="s">
        <v>1839</v>
      </c>
      <c r="D153" s="85" t="s">
        <v>168</v>
      </c>
      <c r="E153" s="21" t="s">
        <v>111</v>
      </c>
      <c r="F153" s="12" t="s">
        <v>1840</v>
      </c>
      <c r="G153" s="21" t="s">
        <v>57</v>
      </c>
      <c r="H153" s="50">
        <f>__Anonymous_Sheet_DB__0[[#This Row],[10]]/__Anonymous_Sheet_DB__0[[#This Row],[9]]</f>
        <v>160.69207999999998</v>
      </c>
      <c r="I153" s="23">
        <v>1</v>
      </c>
      <c r="J153" s="23">
        <v>160.69207999999998</v>
      </c>
      <c r="K153" s="50">
        <f>__Anonymous_Sheet_DB__0[[#This Row],[13]]/__Anonymous_Sheet_DB__0[[#This Row],[12]]</f>
        <v>160.69207999999998</v>
      </c>
      <c r="L153" s="25">
        <v>1</v>
      </c>
      <c r="M153" s="51">
        <v>160.69207999999998</v>
      </c>
      <c r="N153" s="26" t="s">
        <v>1841</v>
      </c>
      <c r="O153" s="75">
        <v>44991</v>
      </c>
      <c r="P153" s="73" t="s">
        <v>1842</v>
      </c>
      <c r="Q153" s="50">
        <f>__Anonymous_Sheet_DB__0[[#This Row],[19]]/__Anonymous_Sheet_DB__0[[#This Row],[18]]</f>
        <v>160.69207999999998</v>
      </c>
      <c r="R153" s="23">
        <v>1</v>
      </c>
      <c r="S153" s="51">
        <v>160.69207999999998</v>
      </c>
      <c r="T153" s="75">
        <v>44977</v>
      </c>
      <c r="U153" s="21"/>
      <c r="V153" s="19"/>
    </row>
    <row r="154" spans="1:22" ht="67.5">
      <c r="A154" s="21">
        <f t="shared" si="2"/>
        <v>147</v>
      </c>
      <c r="B154" s="21" t="s">
        <v>109</v>
      </c>
      <c r="C154" s="90" t="s">
        <v>1843</v>
      </c>
      <c r="D154" s="85" t="s">
        <v>168</v>
      </c>
      <c r="E154" s="21" t="s">
        <v>111</v>
      </c>
      <c r="F154" s="12" t="s">
        <v>1844</v>
      </c>
      <c r="G154" s="140" t="s">
        <v>224</v>
      </c>
      <c r="H154" s="50">
        <f>__Anonymous_Sheet_DB__0[[#This Row],[10]]/__Anonymous_Sheet_DB__0[[#This Row],[9]]</f>
        <v>162.50829181818182</v>
      </c>
      <c r="I154" s="23">
        <v>11</v>
      </c>
      <c r="J154" s="23">
        <v>1787.59121</v>
      </c>
      <c r="K154" s="50">
        <f>__Anonymous_Sheet_DB__0[[#This Row],[13]]/__Anonymous_Sheet_DB__0[[#This Row],[12]]</f>
        <v>162.50829181818182</v>
      </c>
      <c r="L154" s="25">
        <v>11</v>
      </c>
      <c r="M154" s="51">
        <v>1787.59121</v>
      </c>
      <c r="N154" s="26" t="s">
        <v>1845</v>
      </c>
      <c r="O154" s="75">
        <v>44991</v>
      </c>
      <c r="P154" s="73" t="s">
        <v>1846</v>
      </c>
      <c r="Q154" s="50">
        <f>__Anonymous_Sheet_DB__0[[#This Row],[19]]/__Anonymous_Sheet_DB__0[[#This Row],[18]]</f>
        <v>155.93111818181819</v>
      </c>
      <c r="R154" s="23">
        <v>11</v>
      </c>
      <c r="S154" s="30">
        <v>1715.2423000000001</v>
      </c>
      <c r="T154" s="75">
        <v>45016</v>
      </c>
      <c r="U154" s="140"/>
      <c r="V154" s="19"/>
    </row>
    <row r="155" spans="1:22" ht="56.25">
      <c r="A155" s="21">
        <f t="shared" si="2"/>
        <v>148</v>
      </c>
      <c r="B155" s="140" t="s">
        <v>39</v>
      </c>
      <c r="C155" s="90" t="s">
        <v>2853</v>
      </c>
      <c r="D155" s="85" t="s">
        <v>69</v>
      </c>
      <c r="E155" s="165" t="s">
        <v>2847</v>
      </c>
      <c r="F155" s="165" t="s">
        <v>2847</v>
      </c>
      <c r="G155" s="112" t="s">
        <v>39</v>
      </c>
      <c r="H155" s="50">
        <f>__Anonymous_Sheet_DB__0[[#This Row],[10]]/__Anonymous_Sheet_DB__0[[#This Row],[9]]</f>
        <v>0.745</v>
      </c>
      <c r="I155" s="23">
        <v>12</v>
      </c>
      <c r="J155" s="23">
        <v>8.94</v>
      </c>
      <c r="K155" s="50">
        <f>__Anonymous_Sheet_DB__0[[#This Row],[13]]/__Anonymous_Sheet_DB__0[[#This Row],[12]]</f>
        <v>0.745</v>
      </c>
      <c r="L155" s="25">
        <v>12</v>
      </c>
      <c r="M155" s="51">
        <v>8.94</v>
      </c>
      <c r="N155" s="81" t="s">
        <v>2854</v>
      </c>
      <c r="O155" s="75">
        <v>44992</v>
      </c>
      <c r="P155" s="73" t="s">
        <v>2855</v>
      </c>
      <c r="Q155" s="50">
        <f>__Anonymous_Sheet_DB__0[[#This Row],[19]]/__Anonymous_Sheet_DB__0[[#This Row],[18]]</f>
        <v>0.745</v>
      </c>
      <c r="R155" s="23">
        <v>12</v>
      </c>
      <c r="S155" s="51">
        <v>8.94</v>
      </c>
      <c r="T155" s="75">
        <v>44987</v>
      </c>
      <c r="U155" s="21"/>
      <c r="V155" s="19"/>
    </row>
    <row r="156" spans="1:22" ht="56.25">
      <c r="A156" s="21">
        <f t="shared" si="2"/>
        <v>149</v>
      </c>
      <c r="B156" s="21" t="s">
        <v>109</v>
      </c>
      <c r="C156" s="90" t="s">
        <v>2644</v>
      </c>
      <c r="D156" s="85" t="s">
        <v>69</v>
      </c>
      <c r="E156" s="165" t="s">
        <v>2834</v>
      </c>
      <c r="F156" s="165" t="s">
        <v>2834</v>
      </c>
      <c r="G156" s="140" t="s">
        <v>224</v>
      </c>
      <c r="H156" s="50">
        <f>__Anonymous_Sheet_DB__0[[#This Row],[10]]/__Anonymous_Sheet_DB__0[[#This Row],[9]]</f>
        <v>113.15779999999999</v>
      </c>
      <c r="I156" s="23">
        <v>10</v>
      </c>
      <c r="J156" s="23">
        <v>1131.578</v>
      </c>
      <c r="K156" s="50">
        <f>__Anonymous_Sheet_DB__0[[#This Row],[13]]/__Anonymous_Sheet_DB__0[[#This Row],[12]]</f>
        <v>113.15779999999999</v>
      </c>
      <c r="L156" s="25">
        <v>10</v>
      </c>
      <c r="M156" s="51">
        <v>1131.578</v>
      </c>
      <c r="N156" s="81" t="s">
        <v>2856</v>
      </c>
      <c r="O156" s="75">
        <v>44992</v>
      </c>
      <c r="P156" s="73" t="s">
        <v>2857</v>
      </c>
      <c r="Q156" s="50">
        <f>__Anonymous_Sheet_DB__0[[#This Row],[19]]/__Anonymous_Sheet_DB__0[[#This Row],[18]]</f>
        <v>77.380809999999997</v>
      </c>
      <c r="R156" s="23">
        <v>10</v>
      </c>
      <c r="S156" s="51">
        <v>773.80809999999997</v>
      </c>
      <c r="T156" s="75">
        <v>45022</v>
      </c>
      <c r="U156" s="69"/>
      <c r="V156" s="19"/>
    </row>
    <row r="157" spans="1:22" ht="67.5">
      <c r="A157" s="21">
        <f t="shared" si="2"/>
        <v>150</v>
      </c>
      <c r="B157" s="140" t="s">
        <v>39</v>
      </c>
      <c r="C157" s="90" t="s">
        <v>770</v>
      </c>
      <c r="D157" s="85" t="s">
        <v>69</v>
      </c>
      <c r="E157" s="165" t="s">
        <v>2847</v>
      </c>
      <c r="F157" s="165" t="s">
        <v>2847</v>
      </c>
      <c r="G157" s="57" t="s">
        <v>2557</v>
      </c>
      <c r="H157" s="50">
        <f>__Anonymous_Sheet_DB__0[[#This Row],[10]]/__Anonymous_Sheet_DB__0[[#This Row],[9]]</f>
        <v>2.1299999999999999E-2</v>
      </c>
      <c r="I157" s="23">
        <v>1000</v>
      </c>
      <c r="J157" s="23">
        <v>21.3</v>
      </c>
      <c r="K157" s="50">
        <f>__Anonymous_Sheet_DB__0[[#This Row],[13]]/__Anonymous_Sheet_DB__0[[#This Row],[12]]</f>
        <v>2.1299999999999999E-2</v>
      </c>
      <c r="L157" s="25">
        <v>1000</v>
      </c>
      <c r="M157" s="51">
        <v>21.3</v>
      </c>
      <c r="N157" s="26" t="s">
        <v>2858</v>
      </c>
      <c r="O157" s="75">
        <v>44994</v>
      </c>
      <c r="P157" s="73" t="s">
        <v>2859</v>
      </c>
      <c r="Q157" s="50">
        <v>0</v>
      </c>
      <c r="R157" s="21" t="s">
        <v>84</v>
      </c>
      <c r="S157" s="82" t="s">
        <v>84</v>
      </c>
      <c r="T157" s="77" t="s">
        <v>84</v>
      </c>
      <c r="U157" s="71" t="s">
        <v>154</v>
      </c>
      <c r="V157" s="19"/>
    </row>
    <row r="158" spans="1:22" ht="105">
      <c r="A158" s="21">
        <f t="shared" si="2"/>
        <v>151</v>
      </c>
      <c r="B158" s="21" t="s">
        <v>56</v>
      </c>
      <c r="C158" s="90" t="s">
        <v>1847</v>
      </c>
      <c r="D158" s="85" t="s">
        <v>69</v>
      </c>
      <c r="E158" s="21" t="s">
        <v>111</v>
      </c>
      <c r="F158" s="12" t="s">
        <v>1848</v>
      </c>
      <c r="G158" s="21" t="s">
        <v>228</v>
      </c>
      <c r="H158" s="50">
        <f>__Anonymous_Sheet_DB__0[[#This Row],[10]]/__Anonymous_Sheet_DB__0[[#This Row],[9]]</f>
        <v>1500</v>
      </c>
      <c r="I158" s="23">
        <v>1</v>
      </c>
      <c r="J158" s="23">
        <v>1500</v>
      </c>
      <c r="K158" s="50">
        <f>__Anonymous_Sheet_DB__0[[#This Row],[13]]/__Anonymous_Sheet_DB__0[[#This Row],[12]]</f>
        <v>1500</v>
      </c>
      <c r="L158" s="25">
        <v>1</v>
      </c>
      <c r="M158" s="51">
        <v>1500</v>
      </c>
      <c r="N158" s="26" t="s">
        <v>1849</v>
      </c>
      <c r="O158" s="75">
        <v>44995</v>
      </c>
      <c r="P158" s="73" t="s">
        <v>1850</v>
      </c>
      <c r="Q158" s="50">
        <v>0</v>
      </c>
      <c r="R158" s="21" t="s">
        <v>84</v>
      </c>
      <c r="S158" s="82" t="s">
        <v>84</v>
      </c>
      <c r="T158" s="114" t="s">
        <v>84</v>
      </c>
      <c r="U158" s="71" t="s">
        <v>1851</v>
      </c>
      <c r="V158" s="19"/>
    </row>
    <row r="159" spans="1:22" ht="127.5">
      <c r="A159" s="21">
        <f t="shared" si="2"/>
        <v>152</v>
      </c>
      <c r="B159" s="21" t="s">
        <v>109</v>
      </c>
      <c r="C159" s="90" t="s">
        <v>1855</v>
      </c>
      <c r="D159" s="85" t="s">
        <v>69</v>
      </c>
      <c r="E159" s="165" t="s">
        <v>1804</v>
      </c>
      <c r="F159" s="12" t="s">
        <v>1856</v>
      </c>
      <c r="G159" s="140" t="s">
        <v>224</v>
      </c>
      <c r="H159" s="50">
        <f>__Anonymous_Sheet_DB__0[[#This Row],[10]]/__Anonymous_Sheet_DB__0[[#This Row],[9]]</f>
        <v>7.341408846153846</v>
      </c>
      <c r="I159" s="23">
        <v>26</v>
      </c>
      <c r="J159" s="23">
        <v>190.87663000000001</v>
      </c>
      <c r="K159" s="50">
        <f>__Anonymous_Sheet_DB__0[[#This Row],[13]]/__Anonymous_Sheet_DB__0[[#This Row],[12]]</f>
        <v>7.341408846153846</v>
      </c>
      <c r="L159" s="25">
        <v>26</v>
      </c>
      <c r="M159" s="51">
        <v>190.87663000000001</v>
      </c>
      <c r="N159" s="26" t="s">
        <v>1857</v>
      </c>
      <c r="O159" s="75">
        <v>44998</v>
      </c>
      <c r="P159" s="73" t="s">
        <v>1858</v>
      </c>
      <c r="Q159" s="50">
        <f>__Anonymous_Sheet_DB__0[[#This Row],[19]]/__Anonymous_Sheet_DB__0[[#This Row],[18]]</f>
        <v>7.1923076923076925</v>
      </c>
      <c r="R159" s="23">
        <v>26</v>
      </c>
      <c r="S159" s="51">
        <v>187</v>
      </c>
      <c r="T159" s="75">
        <v>45022</v>
      </c>
      <c r="U159" s="21"/>
      <c r="V159" s="19"/>
    </row>
    <row r="160" spans="1:22" ht="67.5">
      <c r="A160" s="21">
        <f t="shared" si="2"/>
        <v>153</v>
      </c>
      <c r="B160" s="21" t="s">
        <v>109</v>
      </c>
      <c r="C160" s="90" t="s">
        <v>1852</v>
      </c>
      <c r="D160" s="85" t="s">
        <v>69</v>
      </c>
      <c r="E160" s="21" t="s">
        <v>111</v>
      </c>
      <c r="F160" s="12" t="s">
        <v>1680</v>
      </c>
      <c r="G160" s="21" t="s">
        <v>1685</v>
      </c>
      <c r="H160" s="50">
        <f>__Anonymous_Sheet_DB__0[[#This Row],[10]]/__Anonymous_Sheet_DB__0[[#This Row],[9]]</f>
        <v>207.5</v>
      </c>
      <c r="I160" s="23">
        <v>8</v>
      </c>
      <c r="J160" s="23">
        <v>1660</v>
      </c>
      <c r="K160" s="50">
        <f>__Anonymous_Sheet_DB__0[[#This Row],[13]]/__Anonymous_Sheet_DB__0[[#This Row],[12]]</f>
        <v>207.5</v>
      </c>
      <c r="L160" s="25">
        <v>8</v>
      </c>
      <c r="M160" s="51">
        <v>1660</v>
      </c>
      <c r="N160" s="26" t="s">
        <v>1853</v>
      </c>
      <c r="O160" s="75">
        <v>44998</v>
      </c>
      <c r="P160" s="73" t="s">
        <v>1854</v>
      </c>
      <c r="Q160" s="50">
        <f>__Anonymous_Sheet_DB__0[[#This Row],[19]]/__Anonymous_Sheet_DB__0[[#This Row],[18]]</f>
        <v>180.85</v>
      </c>
      <c r="R160" s="23">
        <v>8</v>
      </c>
      <c r="S160" s="51">
        <v>1446.8</v>
      </c>
      <c r="T160" s="75">
        <v>45040</v>
      </c>
      <c r="U160" s="21"/>
      <c r="V160" s="19"/>
    </row>
    <row r="161" spans="1:22" ht="67.5">
      <c r="A161" s="21">
        <f t="shared" si="2"/>
        <v>154</v>
      </c>
      <c r="B161" s="21" t="s">
        <v>109</v>
      </c>
      <c r="C161" s="141" t="s">
        <v>1679</v>
      </c>
      <c r="D161" s="85" t="s">
        <v>69</v>
      </c>
      <c r="E161" s="21" t="s">
        <v>111</v>
      </c>
      <c r="F161" s="12" t="s">
        <v>1680</v>
      </c>
      <c r="G161" s="21" t="s">
        <v>112</v>
      </c>
      <c r="H161" s="50">
        <f>__Anonymous_Sheet_DB__0[[#This Row],[10]]/__Anonymous_Sheet_DB__0[[#This Row],[9]]</f>
        <v>0.43237499999999995</v>
      </c>
      <c r="I161" s="55">
        <v>800</v>
      </c>
      <c r="J161" s="55">
        <v>345.9</v>
      </c>
      <c r="K161" s="50">
        <f>__Anonymous_Sheet_DB__0[[#This Row],[13]]/__Anonymous_Sheet_DB__0[[#This Row],[12]]</f>
        <v>0.43237499999999995</v>
      </c>
      <c r="L161" s="25">
        <v>800</v>
      </c>
      <c r="M161" s="51">
        <v>345.9</v>
      </c>
      <c r="N161" s="26" t="s">
        <v>1859</v>
      </c>
      <c r="O161" s="75">
        <v>44998</v>
      </c>
      <c r="P161" s="73" t="s">
        <v>1860</v>
      </c>
      <c r="Q161" s="50">
        <f>__Anonymous_Sheet_DB__0[[#This Row],[19]]/__Anonymous_Sheet_DB__0[[#This Row],[18]]</f>
        <v>0.42665624999999996</v>
      </c>
      <c r="R161" s="23">
        <v>800</v>
      </c>
      <c r="S161" s="30">
        <v>341.32499999999999</v>
      </c>
      <c r="T161" s="75">
        <v>45040</v>
      </c>
      <c r="U161" s="21"/>
      <c r="V161" s="19"/>
    </row>
    <row r="162" spans="1:22" ht="67.5">
      <c r="A162" s="21">
        <f t="shared" si="2"/>
        <v>155</v>
      </c>
      <c r="B162" s="21" t="s">
        <v>109</v>
      </c>
      <c r="C162" s="90" t="s">
        <v>183</v>
      </c>
      <c r="D162" s="85" t="s">
        <v>69</v>
      </c>
      <c r="E162" s="167" t="s">
        <v>3713</v>
      </c>
      <c r="F162" s="165" t="s">
        <v>184</v>
      </c>
      <c r="G162" s="140" t="s">
        <v>185</v>
      </c>
      <c r="H162" s="50">
        <f>__Anonymous_Sheet_DB__0[[#This Row],[10]]/__Anonymous_Sheet_DB__0[[#This Row],[9]]</f>
        <v>156.62899999999999</v>
      </c>
      <c r="I162" s="50">
        <v>3</v>
      </c>
      <c r="J162" s="50">
        <v>469.887</v>
      </c>
      <c r="K162" s="50">
        <f>__Anonymous_Sheet_DB__0[[#This Row],[13]]/__Anonymous_Sheet_DB__0[[#This Row],[12]]</f>
        <v>156.62899999999999</v>
      </c>
      <c r="L162" s="25">
        <v>3</v>
      </c>
      <c r="M162" s="51">
        <v>469.887</v>
      </c>
      <c r="N162" s="26" t="s">
        <v>186</v>
      </c>
      <c r="O162" s="75">
        <v>44999</v>
      </c>
      <c r="P162" s="73" t="s">
        <v>187</v>
      </c>
      <c r="Q162" s="50">
        <v>0</v>
      </c>
      <c r="R162" s="21" t="s">
        <v>84</v>
      </c>
      <c r="S162" s="28" t="s">
        <v>84</v>
      </c>
      <c r="T162" s="69" t="s">
        <v>84</v>
      </c>
      <c r="U162" s="71" t="s">
        <v>154</v>
      </c>
      <c r="V162" s="19"/>
    </row>
    <row r="163" spans="1:22" ht="67.5">
      <c r="A163" s="21">
        <f t="shared" si="2"/>
        <v>156</v>
      </c>
      <c r="B163" s="21" t="s">
        <v>109</v>
      </c>
      <c r="C163" s="90" t="s">
        <v>188</v>
      </c>
      <c r="D163" s="85" t="s">
        <v>69</v>
      </c>
      <c r="E163" s="167" t="s">
        <v>3713</v>
      </c>
      <c r="F163" s="165" t="s">
        <v>189</v>
      </c>
      <c r="G163" s="138" t="s">
        <v>185</v>
      </c>
      <c r="H163" s="50">
        <f>__Anonymous_Sheet_DB__0[[#This Row],[10]]/__Anonymous_Sheet_DB__0[[#This Row],[9]]</f>
        <v>10.697142857142856</v>
      </c>
      <c r="I163" s="23">
        <v>14</v>
      </c>
      <c r="J163" s="23">
        <v>149.76</v>
      </c>
      <c r="K163" s="50">
        <f>__Anonymous_Sheet_DB__0[[#This Row],[13]]/__Anonymous_Sheet_DB__0[[#This Row],[12]]</f>
        <v>10.697142857142856</v>
      </c>
      <c r="L163" s="25">
        <v>14</v>
      </c>
      <c r="M163" s="51">
        <v>149.76</v>
      </c>
      <c r="N163" s="26" t="s">
        <v>190</v>
      </c>
      <c r="O163" s="75">
        <v>44999</v>
      </c>
      <c r="P163" s="73" t="s">
        <v>191</v>
      </c>
      <c r="Q163" s="50">
        <v>0</v>
      </c>
      <c r="R163" s="21" t="s">
        <v>84</v>
      </c>
      <c r="S163" s="28" t="s">
        <v>84</v>
      </c>
      <c r="T163" s="69" t="s">
        <v>84</v>
      </c>
      <c r="U163" s="71" t="s">
        <v>154</v>
      </c>
      <c r="V163" s="19"/>
    </row>
    <row r="164" spans="1:22" ht="67.5">
      <c r="A164" s="21">
        <f t="shared" si="2"/>
        <v>157</v>
      </c>
      <c r="B164" s="21" t="s">
        <v>109</v>
      </c>
      <c r="C164" s="90" t="s">
        <v>192</v>
      </c>
      <c r="D164" s="85" t="s">
        <v>69</v>
      </c>
      <c r="E164" s="167" t="s">
        <v>3713</v>
      </c>
      <c r="F164" s="169" t="s">
        <v>193</v>
      </c>
      <c r="G164" s="138" t="s">
        <v>185</v>
      </c>
      <c r="H164" s="50">
        <f>__Anonymous_Sheet_DB__0[[#This Row],[10]]/__Anonymous_Sheet_DB__0[[#This Row],[9]]</f>
        <v>63.276000000000003</v>
      </c>
      <c r="I164" s="23">
        <v>1</v>
      </c>
      <c r="J164" s="23">
        <v>63.276000000000003</v>
      </c>
      <c r="K164" s="50">
        <f>__Anonymous_Sheet_DB__0[[#This Row],[13]]/__Anonymous_Sheet_DB__0[[#This Row],[12]]</f>
        <v>63.276000000000003</v>
      </c>
      <c r="L164" s="25">
        <v>1</v>
      </c>
      <c r="M164" s="51">
        <v>63.276000000000003</v>
      </c>
      <c r="N164" s="26" t="s">
        <v>194</v>
      </c>
      <c r="O164" s="75">
        <v>44999</v>
      </c>
      <c r="P164" s="73" t="s">
        <v>195</v>
      </c>
      <c r="Q164" s="50">
        <v>0</v>
      </c>
      <c r="R164" s="21" t="s">
        <v>84</v>
      </c>
      <c r="S164" s="28" t="s">
        <v>84</v>
      </c>
      <c r="T164" s="69" t="s">
        <v>84</v>
      </c>
      <c r="U164" s="71" t="s">
        <v>154</v>
      </c>
      <c r="V164" s="19"/>
    </row>
    <row r="165" spans="1:22" ht="90">
      <c r="A165" s="21">
        <f t="shared" si="2"/>
        <v>158</v>
      </c>
      <c r="B165" s="21" t="s">
        <v>39</v>
      </c>
      <c r="C165" s="90" t="s">
        <v>2860</v>
      </c>
      <c r="D165" s="85" t="s">
        <v>69</v>
      </c>
      <c r="E165" s="165" t="s">
        <v>2847</v>
      </c>
      <c r="F165" s="165" t="s">
        <v>2847</v>
      </c>
      <c r="G165" s="21" t="s">
        <v>43</v>
      </c>
      <c r="H165" s="50">
        <f>__Anonymous_Sheet_DB__0[[#This Row],[10]]/__Anonymous_Sheet_DB__0[[#This Row],[9]]</f>
        <v>28.75</v>
      </c>
      <c r="I165" s="23">
        <v>4</v>
      </c>
      <c r="J165" s="23">
        <v>115</v>
      </c>
      <c r="K165" s="50">
        <f>__Anonymous_Sheet_DB__0[[#This Row],[13]]/__Anonymous_Sheet_DB__0[[#This Row],[12]]</f>
        <v>28.75</v>
      </c>
      <c r="L165" s="25">
        <v>4</v>
      </c>
      <c r="M165" s="51">
        <v>115</v>
      </c>
      <c r="N165" s="81" t="s">
        <v>2861</v>
      </c>
      <c r="O165" s="75">
        <v>44999</v>
      </c>
      <c r="P165" s="73" t="s">
        <v>2862</v>
      </c>
      <c r="Q165" s="50">
        <f>__Anonymous_Sheet_DB__0[[#This Row],[19]]/__Anonymous_Sheet_DB__0[[#This Row],[18]]</f>
        <v>28.625</v>
      </c>
      <c r="R165" s="23">
        <v>4</v>
      </c>
      <c r="S165" s="51">
        <v>114.5</v>
      </c>
      <c r="T165" s="75">
        <v>45034</v>
      </c>
      <c r="U165" s="21"/>
      <c r="V165" s="19"/>
    </row>
    <row r="166" spans="1:22" ht="67.5">
      <c r="A166" s="21">
        <f t="shared" si="2"/>
        <v>159</v>
      </c>
      <c r="B166" s="21" t="s">
        <v>109</v>
      </c>
      <c r="C166" s="90" t="s">
        <v>2863</v>
      </c>
      <c r="D166" s="85" t="s">
        <v>69</v>
      </c>
      <c r="E166" s="165" t="s">
        <v>2834</v>
      </c>
      <c r="F166" s="165" t="s">
        <v>2834</v>
      </c>
      <c r="G166" s="140" t="s">
        <v>224</v>
      </c>
      <c r="H166" s="50">
        <f>__Anonymous_Sheet_DB__0[[#This Row],[10]]/__Anonymous_Sheet_DB__0[[#This Row],[9]]</f>
        <v>9.0837500000000002</v>
      </c>
      <c r="I166" s="23">
        <v>4</v>
      </c>
      <c r="J166" s="23">
        <v>36.335000000000001</v>
      </c>
      <c r="K166" s="50">
        <f>__Anonymous_Sheet_DB__0[[#This Row],[13]]/__Anonymous_Sheet_DB__0[[#This Row],[12]]</f>
        <v>9.0837500000000002</v>
      </c>
      <c r="L166" s="25">
        <v>4</v>
      </c>
      <c r="M166" s="51">
        <v>36.335000000000001</v>
      </c>
      <c r="N166" s="26" t="s">
        <v>2864</v>
      </c>
      <c r="O166" s="88">
        <v>45000</v>
      </c>
      <c r="P166" s="73" t="s">
        <v>2865</v>
      </c>
      <c r="Q166" s="50">
        <v>0</v>
      </c>
      <c r="R166" s="21" t="s">
        <v>84</v>
      </c>
      <c r="S166" s="28" t="s">
        <v>84</v>
      </c>
      <c r="T166" s="21" t="s">
        <v>84</v>
      </c>
      <c r="U166" s="71" t="s">
        <v>154</v>
      </c>
      <c r="V166" s="19"/>
    </row>
    <row r="167" spans="1:22" ht="63.75">
      <c r="A167" s="21">
        <f t="shared" si="2"/>
        <v>160</v>
      </c>
      <c r="B167" s="21" t="s">
        <v>109</v>
      </c>
      <c r="C167" s="90" t="s">
        <v>1861</v>
      </c>
      <c r="D167" s="85" t="s">
        <v>69</v>
      </c>
      <c r="E167" s="165" t="s">
        <v>111</v>
      </c>
      <c r="F167" s="12" t="s">
        <v>1862</v>
      </c>
      <c r="G167" s="138" t="s">
        <v>224</v>
      </c>
      <c r="H167" s="50">
        <f>__Anonymous_Sheet_DB__0[[#This Row],[10]]/__Anonymous_Sheet_DB__0[[#This Row],[9]]</f>
        <v>56.315731428571432</v>
      </c>
      <c r="I167" s="23">
        <v>42</v>
      </c>
      <c r="J167" s="23">
        <v>2365.2607200000002</v>
      </c>
      <c r="K167" s="50">
        <f>__Anonymous_Sheet_DB__0[[#This Row],[13]]/__Anonymous_Sheet_DB__0[[#This Row],[12]]</f>
        <v>56.315731428571432</v>
      </c>
      <c r="L167" s="25">
        <v>42</v>
      </c>
      <c r="M167" s="51">
        <v>2365.2607200000002</v>
      </c>
      <c r="N167" s="81" t="s">
        <v>1863</v>
      </c>
      <c r="O167" s="75">
        <v>45000</v>
      </c>
      <c r="P167" s="73" t="s">
        <v>1864</v>
      </c>
      <c r="Q167" s="50">
        <f>__Anonymous_Sheet_DB__0[[#This Row],[19]]/__Anonymous_Sheet_DB__0[[#This Row],[18]]</f>
        <v>54.170953095238097</v>
      </c>
      <c r="R167" s="23">
        <v>42</v>
      </c>
      <c r="S167" s="30">
        <v>2275.18003</v>
      </c>
      <c r="T167" s="75">
        <v>45023</v>
      </c>
      <c r="U167" s="21"/>
      <c r="V167" s="19"/>
    </row>
    <row r="168" spans="1:22" ht="56.25">
      <c r="A168" s="21">
        <f t="shared" si="2"/>
        <v>161</v>
      </c>
      <c r="B168" s="21" t="s">
        <v>109</v>
      </c>
      <c r="C168" s="90" t="s">
        <v>1865</v>
      </c>
      <c r="D168" s="85" t="s">
        <v>69</v>
      </c>
      <c r="E168" s="21" t="s">
        <v>179</v>
      </c>
      <c r="F168" s="12" t="s">
        <v>1866</v>
      </c>
      <c r="G168" s="21" t="s">
        <v>112</v>
      </c>
      <c r="H168" s="50">
        <f>__Anonymous_Sheet_DB__0[[#This Row],[10]]/__Anonymous_Sheet_DB__0[[#This Row],[9]]</f>
        <v>0.15</v>
      </c>
      <c r="I168" s="23">
        <v>300</v>
      </c>
      <c r="J168" s="23">
        <v>45</v>
      </c>
      <c r="K168" s="50">
        <f>__Anonymous_Sheet_DB__0[[#This Row],[13]]/__Anonymous_Sheet_DB__0[[#This Row],[12]]</f>
        <v>0.15</v>
      </c>
      <c r="L168" s="25">
        <v>300</v>
      </c>
      <c r="M168" s="51">
        <v>45</v>
      </c>
      <c r="N168" s="81" t="s">
        <v>1867</v>
      </c>
      <c r="O168" s="88">
        <v>45000</v>
      </c>
      <c r="P168" s="73" t="s">
        <v>1868</v>
      </c>
      <c r="Q168" s="50">
        <f>__Anonymous_Sheet_DB__0[[#This Row],[19]]/__Anonymous_Sheet_DB__0[[#This Row],[18]]</f>
        <v>0.13</v>
      </c>
      <c r="R168" s="23">
        <v>300</v>
      </c>
      <c r="S168" s="30">
        <v>39</v>
      </c>
      <c r="T168" s="75">
        <v>45028</v>
      </c>
      <c r="U168" s="140"/>
      <c r="V168" s="19"/>
    </row>
    <row r="169" spans="1:22" ht="75">
      <c r="A169" s="21">
        <f t="shared" si="2"/>
        <v>162</v>
      </c>
      <c r="B169" s="21" t="s">
        <v>39</v>
      </c>
      <c r="C169" s="90" t="s">
        <v>2866</v>
      </c>
      <c r="D169" s="85" t="s">
        <v>69</v>
      </c>
      <c r="E169" s="165" t="s">
        <v>2834</v>
      </c>
      <c r="F169" s="165" t="s">
        <v>2834</v>
      </c>
      <c r="G169" s="21" t="s">
        <v>39</v>
      </c>
      <c r="H169" s="50">
        <f>__Anonymous_Sheet_DB__0[[#This Row],[10]]/__Anonymous_Sheet_DB__0[[#This Row],[9]]</f>
        <v>18.66</v>
      </c>
      <c r="I169" s="23">
        <v>4</v>
      </c>
      <c r="J169" s="23">
        <v>74.64</v>
      </c>
      <c r="K169" s="50">
        <f>__Anonymous_Sheet_DB__0[[#This Row],[13]]/__Anonymous_Sheet_DB__0[[#This Row],[12]]</f>
        <v>18.66</v>
      </c>
      <c r="L169" s="25">
        <v>4</v>
      </c>
      <c r="M169" s="51">
        <v>74.64</v>
      </c>
      <c r="N169" s="81" t="s">
        <v>2867</v>
      </c>
      <c r="O169" s="75">
        <v>45001</v>
      </c>
      <c r="P169" s="73" t="s">
        <v>2868</v>
      </c>
      <c r="Q169" s="50">
        <f>__Anonymous_Sheet_DB__0[[#This Row],[19]]/__Anonymous_Sheet_DB__0[[#This Row],[18]]</f>
        <v>18.66</v>
      </c>
      <c r="R169" s="23">
        <v>4</v>
      </c>
      <c r="S169" s="51">
        <v>74.64</v>
      </c>
      <c r="T169" s="75">
        <v>45000</v>
      </c>
      <c r="U169" s="140"/>
      <c r="V169" s="19"/>
    </row>
    <row r="170" spans="1:22" ht="56.25">
      <c r="A170" s="21">
        <f t="shared" si="2"/>
        <v>163</v>
      </c>
      <c r="B170" s="21" t="s">
        <v>109</v>
      </c>
      <c r="C170" s="90" t="s">
        <v>2869</v>
      </c>
      <c r="D170" s="85" t="s">
        <v>69</v>
      </c>
      <c r="E170" s="21" t="s">
        <v>111</v>
      </c>
      <c r="F170" s="168" t="s">
        <v>1909</v>
      </c>
      <c r="G170" s="140" t="s">
        <v>224</v>
      </c>
      <c r="H170" s="50">
        <f>__Anonymous_Sheet_DB__0[[#This Row],[10]]/__Anonymous_Sheet_DB__0[[#This Row],[9]]</f>
        <v>7.3224166666666664</v>
      </c>
      <c r="I170" s="23">
        <v>3</v>
      </c>
      <c r="J170" s="23">
        <v>21.96725</v>
      </c>
      <c r="K170" s="50">
        <f>__Anonymous_Sheet_DB__0[[#This Row],[13]]/__Anonymous_Sheet_DB__0[[#This Row],[12]]</f>
        <v>7.3224166666666664</v>
      </c>
      <c r="L170" s="25">
        <v>3</v>
      </c>
      <c r="M170" s="51">
        <v>21.96725</v>
      </c>
      <c r="N170" s="81" t="s">
        <v>2870</v>
      </c>
      <c r="O170" s="75">
        <v>45001</v>
      </c>
      <c r="P170" s="73" t="s">
        <v>2871</v>
      </c>
      <c r="Q170" s="50">
        <f>__Anonymous_Sheet_DB__0[[#This Row],[19]]/__Anonymous_Sheet_DB__0[[#This Row],[18]]</f>
        <v>7.3224166666666664</v>
      </c>
      <c r="R170" s="23">
        <v>3</v>
      </c>
      <c r="S170" s="51">
        <v>21.96725</v>
      </c>
      <c r="T170" s="75">
        <v>45001</v>
      </c>
      <c r="U170" s="21"/>
      <c r="V170" s="19"/>
    </row>
    <row r="171" spans="1:22" ht="56.25">
      <c r="A171" s="21">
        <f t="shared" si="2"/>
        <v>164</v>
      </c>
      <c r="B171" s="21" t="s">
        <v>39</v>
      </c>
      <c r="C171" s="90" t="s">
        <v>2754</v>
      </c>
      <c r="D171" s="85" t="s">
        <v>69</v>
      </c>
      <c r="E171" s="165" t="s">
        <v>3073</v>
      </c>
      <c r="F171" s="165" t="s">
        <v>3073</v>
      </c>
      <c r="G171" s="69" t="s">
        <v>39</v>
      </c>
      <c r="H171" s="50">
        <f>__Anonymous_Sheet_DB__0[[#This Row],[10]]/__Anonymous_Sheet_DB__0[[#This Row],[9]]</f>
        <v>320</v>
      </c>
      <c r="I171" s="23">
        <v>1</v>
      </c>
      <c r="J171" s="23">
        <v>320</v>
      </c>
      <c r="K171" s="50">
        <f>__Anonymous_Sheet_DB__0[[#This Row],[13]]/__Anonymous_Sheet_DB__0[[#This Row],[12]]</f>
        <v>320</v>
      </c>
      <c r="L171" s="69">
        <v>1</v>
      </c>
      <c r="M171" s="51">
        <v>320</v>
      </c>
      <c r="N171" s="81" t="s">
        <v>2872</v>
      </c>
      <c r="O171" s="75">
        <v>45007</v>
      </c>
      <c r="P171" s="73" t="s">
        <v>2873</v>
      </c>
      <c r="Q171" s="50">
        <f>__Anonymous_Sheet_DB__0[[#This Row],[19]]/__Anonymous_Sheet_DB__0[[#This Row],[18]]</f>
        <v>320</v>
      </c>
      <c r="R171" s="23">
        <v>1</v>
      </c>
      <c r="S171" s="30">
        <v>320</v>
      </c>
      <c r="T171" s="75">
        <v>45030</v>
      </c>
      <c r="U171" s="140"/>
      <c r="V171" s="19"/>
    </row>
    <row r="172" spans="1:22" ht="127.5">
      <c r="A172" s="21">
        <f t="shared" si="2"/>
        <v>165</v>
      </c>
      <c r="B172" s="21" t="s">
        <v>39</v>
      </c>
      <c r="C172" s="141" t="s">
        <v>196</v>
      </c>
      <c r="D172" s="85" t="s">
        <v>69</v>
      </c>
      <c r="E172" s="165" t="s">
        <v>42</v>
      </c>
      <c r="F172" s="165" t="s">
        <v>42</v>
      </c>
      <c r="G172" s="69" t="s">
        <v>43</v>
      </c>
      <c r="H172" s="50">
        <f>__Anonymous_Sheet_DB__0[[#This Row],[10]]/__Anonymous_Sheet_DB__0[[#This Row],[9]]</f>
        <v>13</v>
      </c>
      <c r="I172" s="23">
        <v>164</v>
      </c>
      <c r="J172" s="23">
        <v>2132</v>
      </c>
      <c r="K172" s="50">
        <f>__Anonymous_Sheet_DB__0[[#This Row],[13]]/__Anonymous_Sheet_DB__0[[#This Row],[12]]</f>
        <v>13</v>
      </c>
      <c r="L172" s="23">
        <v>164</v>
      </c>
      <c r="M172" s="51">
        <v>2132</v>
      </c>
      <c r="N172" s="83" t="s">
        <v>197</v>
      </c>
      <c r="O172" s="77">
        <v>45012</v>
      </c>
      <c r="P172" s="73" t="s">
        <v>198</v>
      </c>
      <c r="Q172" s="50">
        <v>0</v>
      </c>
      <c r="R172" s="23" t="s">
        <v>84</v>
      </c>
      <c r="S172" s="30" t="s">
        <v>84</v>
      </c>
      <c r="T172" s="69" t="s">
        <v>84</v>
      </c>
      <c r="U172" s="57" t="s">
        <v>199</v>
      </c>
      <c r="V172" s="58"/>
    </row>
    <row r="173" spans="1:22" ht="76.5">
      <c r="A173" s="21">
        <f t="shared" si="2"/>
        <v>166</v>
      </c>
      <c r="B173" s="21" t="s">
        <v>200</v>
      </c>
      <c r="C173" s="139" t="s">
        <v>1869</v>
      </c>
      <c r="D173" s="85" t="s">
        <v>69</v>
      </c>
      <c r="E173" s="165" t="s">
        <v>1689</v>
      </c>
      <c r="F173" s="12" t="s">
        <v>1690</v>
      </c>
      <c r="G173" s="21" t="s">
        <v>1695</v>
      </c>
      <c r="H173" s="50">
        <f>__Anonymous_Sheet_DB__0[[#This Row],[10]]/__Anonymous_Sheet_DB__0[[#This Row],[9]]</f>
        <v>5.7097349214394327E-2</v>
      </c>
      <c r="I173" s="23">
        <v>1973</v>
      </c>
      <c r="J173" s="23">
        <v>112.65307000000001</v>
      </c>
      <c r="K173" s="50">
        <f>__Anonymous_Sheet_DB__0[[#This Row],[13]]/__Anonymous_Sheet_DB__0[[#This Row],[12]]</f>
        <v>5.7097349214394327E-2</v>
      </c>
      <c r="L173" s="23">
        <v>1973</v>
      </c>
      <c r="M173" s="51">
        <v>112.65307000000001</v>
      </c>
      <c r="N173" s="83" t="s">
        <v>1870</v>
      </c>
      <c r="O173" s="77">
        <v>45013</v>
      </c>
      <c r="P173" s="73" t="s">
        <v>1871</v>
      </c>
      <c r="Q173" s="50">
        <v>0</v>
      </c>
      <c r="R173" s="23" t="s">
        <v>84</v>
      </c>
      <c r="S173" s="30" t="s">
        <v>84</v>
      </c>
      <c r="T173" s="69" t="s">
        <v>84</v>
      </c>
      <c r="U173" s="57" t="s">
        <v>85</v>
      </c>
      <c r="V173" s="58"/>
    </row>
    <row r="174" spans="1:22" ht="67.5">
      <c r="A174" s="21">
        <f t="shared" si="2"/>
        <v>167</v>
      </c>
      <c r="B174" s="21" t="s">
        <v>200</v>
      </c>
      <c r="C174" s="139" t="s">
        <v>1872</v>
      </c>
      <c r="D174" s="85" t="s">
        <v>69</v>
      </c>
      <c r="E174" s="21" t="s">
        <v>111</v>
      </c>
      <c r="F174" s="12" t="s">
        <v>1873</v>
      </c>
      <c r="G174" s="140" t="s">
        <v>224</v>
      </c>
      <c r="H174" s="50">
        <f>__Anonymous_Sheet_DB__0[[#This Row],[10]]/__Anonymous_Sheet_DB__0[[#This Row],[9]]</f>
        <v>12.442946000000001</v>
      </c>
      <c r="I174" s="23">
        <v>5</v>
      </c>
      <c r="J174" s="23">
        <v>62.214730000000003</v>
      </c>
      <c r="K174" s="50">
        <f>__Anonymous_Sheet_DB__0[[#This Row],[13]]/__Anonymous_Sheet_DB__0[[#This Row],[12]]</f>
        <v>12.442946000000001</v>
      </c>
      <c r="L174" s="23">
        <v>5</v>
      </c>
      <c r="M174" s="51">
        <v>62.214730000000003</v>
      </c>
      <c r="N174" s="83" t="s">
        <v>1874</v>
      </c>
      <c r="O174" s="77">
        <v>45014</v>
      </c>
      <c r="P174" s="73" t="s">
        <v>1875</v>
      </c>
      <c r="Q174" s="50">
        <v>0</v>
      </c>
      <c r="R174" s="23" t="s">
        <v>84</v>
      </c>
      <c r="S174" s="30" t="s">
        <v>84</v>
      </c>
      <c r="T174" s="69" t="s">
        <v>84</v>
      </c>
      <c r="U174" s="57" t="s">
        <v>85</v>
      </c>
      <c r="V174" s="58"/>
    </row>
    <row r="175" spans="1:22" ht="67.5">
      <c r="A175" s="21">
        <f t="shared" si="2"/>
        <v>168</v>
      </c>
      <c r="B175" s="21" t="s">
        <v>200</v>
      </c>
      <c r="C175" s="139" t="s">
        <v>213</v>
      </c>
      <c r="D175" s="85" t="s">
        <v>69</v>
      </c>
      <c r="E175" s="167" t="s">
        <v>3713</v>
      </c>
      <c r="F175" s="165" t="s">
        <v>214</v>
      </c>
      <c r="G175" s="138" t="s">
        <v>185</v>
      </c>
      <c r="H175" s="50">
        <f>__Anonymous_Sheet_DB__0[[#This Row],[10]]/__Anonymous_Sheet_DB__0[[#This Row],[9]]</f>
        <v>7.41</v>
      </c>
      <c r="I175" s="23">
        <v>60</v>
      </c>
      <c r="J175" s="23">
        <v>444.6</v>
      </c>
      <c r="K175" s="50">
        <f>__Anonymous_Sheet_DB__0[[#This Row],[13]]/__Anonymous_Sheet_DB__0[[#This Row],[12]]</f>
        <v>7.41</v>
      </c>
      <c r="L175" s="23">
        <v>60</v>
      </c>
      <c r="M175" s="51">
        <v>444.6</v>
      </c>
      <c r="N175" s="83" t="s">
        <v>215</v>
      </c>
      <c r="O175" s="77">
        <v>45015</v>
      </c>
      <c r="P175" s="73" t="s">
        <v>216</v>
      </c>
      <c r="Q175" s="50"/>
      <c r="R175" s="23"/>
      <c r="S175" s="30">
        <v>0</v>
      </c>
      <c r="T175" s="69"/>
      <c r="U175" s="84" t="s">
        <v>217</v>
      </c>
      <c r="V175" s="58"/>
    </row>
    <row r="176" spans="1:22" ht="67.5">
      <c r="A176" s="21">
        <f t="shared" si="2"/>
        <v>169</v>
      </c>
      <c r="B176" s="21" t="s">
        <v>200</v>
      </c>
      <c r="C176" s="141" t="s">
        <v>1876</v>
      </c>
      <c r="D176" s="85" t="s">
        <v>69</v>
      </c>
      <c r="E176" s="21" t="s">
        <v>42</v>
      </c>
      <c r="F176" s="12" t="s">
        <v>42</v>
      </c>
      <c r="G176" s="140" t="s">
        <v>224</v>
      </c>
      <c r="H176" s="50">
        <f>__Anonymous_Sheet_DB__0[[#This Row],[10]]/__Anonymous_Sheet_DB__0[[#This Row],[9]]</f>
        <v>3.7159999999999997</v>
      </c>
      <c r="I176" s="23">
        <v>5</v>
      </c>
      <c r="J176" s="23">
        <v>18.579999999999998</v>
      </c>
      <c r="K176" s="50">
        <f>__Anonymous_Sheet_DB__0[[#This Row],[13]]/__Anonymous_Sheet_DB__0[[#This Row],[12]]</f>
        <v>3.7159999999999997</v>
      </c>
      <c r="L176" s="23">
        <v>5</v>
      </c>
      <c r="M176" s="51">
        <v>18.579999999999998</v>
      </c>
      <c r="N176" s="83" t="s">
        <v>1877</v>
      </c>
      <c r="O176" s="77">
        <v>45015</v>
      </c>
      <c r="P176" s="73" t="s">
        <v>1878</v>
      </c>
      <c r="Q176" s="50"/>
      <c r="R176" s="23"/>
      <c r="S176" s="30">
        <v>0</v>
      </c>
      <c r="T176" s="69"/>
      <c r="U176" s="57" t="s">
        <v>85</v>
      </c>
      <c r="V176" s="58"/>
    </row>
    <row r="177" spans="1:22" ht="67.5">
      <c r="A177" s="21">
        <f t="shared" si="2"/>
        <v>170</v>
      </c>
      <c r="B177" s="21" t="s">
        <v>200</v>
      </c>
      <c r="C177" s="141" t="s">
        <v>201</v>
      </c>
      <c r="D177" s="85" t="s">
        <v>69</v>
      </c>
      <c r="E177" s="167" t="s">
        <v>3713</v>
      </c>
      <c r="F177" s="165" t="s">
        <v>202</v>
      </c>
      <c r="G177" s="140" t="s">
        <v>185</v>
      </c>
      <c r="H177" s="50">
        <f>__Anonymous_Sheet_DB__0[[#This Row],[10]]/__Anonymous_Sheet_DB__0[[#This Row],[9]]</f>
        <v>34.85</v>
      </c>
      <c r="I177" s="23">
        <v>4</v>
      </c>
      <c r="J177" s="23">
        <v>139.4</v>
      </c>
      <c r="K177" s="50">
        <f>__Anonymous_Sheet_DB__0[[#This Row],[13]]/__Anonymous_Sheet_DB__0[[#This Row],[12]]</f>
        <v>34.85</v>
      </c>
      <c r="L177" s="23">
        <v>4</v>
      </c>
      <c r="M177" s="51">
        <v>139.4</v>
      </c>
      <c r="N177" s="83" t="s">
        <v>203</v>
      </c>
      <c r="O177" s="77">
        <v>45015</v>
      </c>
      <c r="P177" s="73" t="s">
        <v>204</v>
      </c>
      <c r="Q177" s="50">
        <f>__Anonymous_Sheet_DB__0[[#This Row],[19]]/__Anonymous_Sheet_DB__0[[#This Row],[18]]</f>
        <v>27.88</v>
      </c>
      <c r="R177" s="23">
        <v>4</v>
      </c>
      <c r="S177" s="30">
        <v>111.52</v>
      </c>
      <c r="T177" s="114">
        <v>45048</v>
      </c>
      <c r="U177" s="57"/>
      <c r="V177" s="58"/>
    </row>
    <row r="178" spans="1:22" ht="67.5">
      <c r="A178" s="21">
        <f t="shared" si="2"/>
        <v>171</v>
      </c>
      <c r="B178" s="21" t="s">
        <v>200</v>
      </c>
      <c r="C178" s="141" t="s">
        <v>205</v>
      </c>
      <c r="D178" s="85" t="s">
        <v>69</v>
      </c>
      <c r="E178" s="167" t="s">
        <v>3713</v>
      </c>
      <c r="F178" s="165" t="s">
        <v>206</v>
      </c>
      <c r="G178" s="138" t="s">
        <v>185</v>
      </c>
      <c r="H178" s="50">
        <f>__Anonymous_Sheet_DB__0[[#This Row],[10]]/__Anonymous_Sheet_DB__0[[#This Row],[9]]</f>
        <v>14.540000000000001</v>
      </c>
      <c r="I178" s="23">
        <v>29</v>
      </c>
      <c r="J178" s="23">
        <v>421.66</v>
      </c>
      <c r="K178" s="50">
        <f>__Anonymous_Sheet_DB__0[[#This Row],[13]]/__Anonymous_Sheet_DB__0[[#This Row],[12]]</f>
        <v>14.540000000000001</v>
      </c>
      <c r="L178" s="23">
        <v>29</v>
      </c>
      <c r="M178" s="51">
        <v>421.66</v>
      </c>
      <c r="N178" s="83" t="s">
        <v>207</v>
      </c>
      <c r="O178" s="77">
        <v>45015</v>
      </c>
      <c r="P178" s="73" t="s">
        <v>208</v>
      </c>
      <c r="Q178" s="50">
        <f>__Anonymous_Sheet_DB__0[[#This Row],[19]]/__Anonymous_Sheet_DB__0[[#This Row],[18]]</f>
        <v>11.64</v>
      </c>
      <c r="R178" s="23">
        <v>29</v>
      </c>
      <c r="S178" s="30">
        <v>337.56</v>
      </c>
      <c r="T178" s="114">
        <v>45048</v>
      </c>
      <c r="U178" s="57"/>
      <c r="V178" s="58"/>
    </row>
    <row r="179" spans="1:22" ht="67.5">
      <c r="A179" s="21">
        <f t="shared" si="2"/>
        <v>172</v>
      </c>
      <c r="B179" s="21" t="s">
        <v>200</v>
      </c>
      <c r="C179" s="139" t="s">
        <v>209</v>
      </c>
      <c r="D179" s="85" t="s">
        <v>69</v>
      </c>
      <c r="E179" s="167" t="s">
        <v>3713</v>
      </c>
      <c r="F179" s="165" t="s">
        <v>210</v>
      </c>
      <c r="G179" s="138" t="s">
        <v>185</v>
      </c>
      <c r="H179" s="50">
        <f>__Anonymous_Sheet_DB__0[[#This Row],[10]]/__Anonymous_Sheet_DB__0[[#This Row],[9]]</f>
        <v>12.436500000000001</v>
      </c>
      <c r="I179" s="23">
        <v>29</v>
      </c>
      <c r="J179" s="23">
        <v>360.6585</v>
      </c>
      <c r="K179" s="50">
        <f>__Anonymous_Sheet_DB__0[[#This Row],[13]]/__Anonymous_Sheet_DB__0[[#This Row],[12]]</f>
        <v>12.436500000000001</v>
      </c>
      <c r="L179" s="23">
        <v>29</v>
      </c>
      <c r="M179" s="51">
        <v>360.6585</v>
      </c>
      <c r="N179" s="83" t="s">
        <v>211</v>
      </c>
      <c r="O179" s="77">
        <v>45015</v>
      </c>
      <c r="P179" s="73" t="s">
        <v>212</v>
      </c>
      <c r="Q179" s="50">
        <f>__Anonymous_Sheet_DB__0[[#This Row],[19]]/__Anonymous_Sheet_DB__0[[#This Row],[18]]</f>
        <v>11.19</v>
      </c>
      <c r="R179" s="23">
        <v>29</v>
      </c>
      <c r="S179" s="30">
        <v>324.51</v>
      </c>
      <c r="T179" s="114">
        <v>45048</v>
      </c>
      <c r="U179" s="57"/>
      <c r="V179" s="58"/>
    </row>
    <row r="180" spans="1:22" ht="56.25">
      <c r="A180" s="21">
        <f t="shared" si="2"/>
        <v>173</v>
      </c>
      <c r="B180" s="140" t="s">
        <v>39</v>
      </c>
      <c r="C180" s="90" t="s">
        <v>2878</v>
      </c>
      <c r="D180" s="85" t="s">
        <v>168</v>
      </c>
      <c r="E180" s="165" t="s">
        <v>2834</v>
      </c>
      <c r="F180" s="165" t="s">
        <v>2834</v>
      </c>
      <c r="G180" s="138" t="s">
        <v>43</v>
      </c>
      <c r="H180" s="50">
        <f>__Anonymous_Sheet_DB__0[[#This Row],[10]]/__Anonymous_Sheet_DB__0[[#This Row],[9]]</f>
        <v>20</v>
      </c>
      <c r="I180" s="23">
        <v>2</v>
      </c>
      <c r="J180" s="23">
        <v>40</v>
      </c>
      <c r="K180" s="50">
        <f>__Anonymous_Sheet_DB__0[[#This Row],[13]]/__Anonymous_Sheet_DB__0[[#This Row],[12]]</f>
        <v>20</v>
      </c>
      <c r="L180" s="50">
        <v>2</v>
      </c>
      <c r="M180" s="51">
        <v>40</v>
      </c>
      <c r="N180" s="26" t="s">
        <v>2879</v>
      </c>
      <c r="O180" s="77">
        <v>45019</v>
      </c>
      <c r="P180" s="73" t="s">
        <v>2880</v>
      </c>
      <c r="Q180" s="50">
        <f>__Anonymous_Sheet_DB__0[[#This Row],[19]]/__Anonymous_Sheet_DB__0[[#This Row],[18]]</f>
        <v>20</v>
      </c>
      <c r="R180" s="23">
        <v>2</v>
      </c>
      <c r="S180" s="51">
        <v>40</v>
      </c>
      <c r="T180" s="75">
        <v>45019</v>
      </c>
      <c r="U180" s="140"/>
      <c r="V180" s="19"/>
    </row>
    <row r="181" spans="1:22" ht="76.5">
      <c r="A181" s="21">
        <f t="shared" si="2"/>
        <v>174</v>
      </c>
      <c r="B181" s="140" t="s">
        <v>200</v>
      </c>
      <c r="C181" s="90" t="s">
        <v>218</v>
      </c>
      <c r="D181" s="85" t="s">
        <v>168</v>
      </c>
      <c r="E181" s="167" t="s">
        <v>3713</v>
      </c>
      <c r="F181" s="165" t="s">
        <v>219</v>
      </c>
      <c r="G181" s="69" t="s">
        <v>185</v>
      </c>
      <c r="H181" s="50">
        <f>__Anonymous_Sheet_DB__0[[#This Row],[10]]/__Anonymous_Sheet_DB__0[[#This Row],[9]]</f>
        <v>34.049999999999997</v>
      </c>
      <c r="I181" s="23">
        <v>1</v>
      </c>
      <c r="J181" s="23">
        <v>34.049999999999997</v>
      </c>
      <c r="K181" s="50">
        <f>__Anonymous_Sheet_DB__0[[#This Row],[13]]/__Anonymous_Sheet_DB__0[[#This Row],[12]]</f>
        <v>34.049999999999997</v>
      </c>
      <c r="L181" s="50">
        <v>1</v>
      </c>
      <c r="M181" s="51">
        <v>34.049999999999997</v>
      </c>
      <c r="N181" s="26" t="s">
        <v>220</v>
      </c>
      <c r="O181" s="77">
        <v>45019</v>
      </c>
      <c r="P181" s="73" t="s">
        <v>221</v>
      </c>
      <c r="Q181" s="50"/>
      <c r="R181" s="23"/>
      <c r="S181" s="30">
        <v>0</v>
      </c>
      <c r="T181" s="75"/>
      <c r="U181" s="57" t="s">
        <v>222</v>
      </c>
      <c r="V181" s="19"/>
    </row>
    <row r="182" spans="1:22" ht="67.5">
      <c r="A182" s="21">
        <f t="shared" si="2"/>
        <v>175</v>
      </c>
      <c r="B182" s="138" t="s">
        <v>200</v>
      </c>
      <c r="C182" s="90" t="s">
        <v>2874</v>
      </c>
      <c r="D182" s="85" t="s">
        <v>168</v>
      </c>
      <c r="E182" s="165" t="s">
        <v>2834</v>
      </c>
      <c r="F182" s="165" t="s">
        <v>2834</v>
      </c>
      <c r="G182" s="140" t="s">
        <v>2875</v>
      </c>
      <c r="H182" s="50">
        <f>__Anonymous_Sheet_DB__0[[#This Row],[10]]/__Anonymous_Sheet_DB__0[[#This Row],[9]]</f>
        <v>0.18154555986159168</v>
      </c>
      <c r="I182" s="50">
        <v>7225</v>
      </c>
      <c r="J182" s="50">
        <v>1311.6666699999998</v>
      </c>
      <c r="K182" s="50">
        <f>__Anonymous_Sheet_DB__0[[#This Row],[13]]/__Anonymous_Sheet_DB__0[[#This Row],[12]]</f>
        <v>0.18154555986159168</v>
      </c>
      <c r="L182" s="50">
        <v>7225</v>
      </c>
      <c r="M182" s="51">
        <v>1311.6666699999998</v>
      </c>
      <c r="N182" s="26" t="s">
        <v>2876</v>
      </c>
      <c r="O182" s="72">
        <v>45019</v>
      </c>
      <c r="P182" s="73" t="s">
        <v>2877</v>
      </c>
      <c r="Q182" s="50">
        <f>__Anonymous_Sheet_DB__0[[#This Row],[19]]/__Anonymous_Sheet_DB__0[[#This Row],[18]]</f>
        <v>0.18135415224913495</v>
      </c>
      <c r="R182" s="50">
        <v>7225</v>
      </c>
      <c r="S182" s="52">
        <v>1310.2837500000001</v>
      </c>
      <c r="T182" s="72">
        <v>45065</v>
      </c>
      <c r="U182" s="140"/>
      <c r="V182" s="20"/>
    </row>
    <row r="183" spans="1:22" ht="67.5">
      <c r="A183" s="21">
        <f t="shared" si="2"/>
        <v>176</v>
      </c>
      <c r="B183" s="140" t="s">
        <v>200</v>
      </c>
      <c r="C183" s="90" t="s">
        <v>1879</v>
      </c>
      <c r="D183" s="85" t="s">
        <v>168</v>
      </c>
      <c r="E183" s="21" t="s">
        <v>111</v>
      </c>
      <c r="F183" s="12" t="s">
        <v>1880</v>
      </c>
      <c r="G183" s="140" t="s">
        <v>224</v>
      </c>
      <c r="H183" s="50">
        <f>__Anonymous_Sheet_DB__0[[#This Row],[10]]/__Anonymous_Sheet_DB__0[[#This Row],[9]]</f>
        <v>24.016154999999998</v>
      </c>
      <c r="I183" s="23">
        <v>4</v>
      </c>
      <c r="J183" s="23">
        <v>96.064619999999991</v>
      </c>
      <c r="K183" s="50">
        <f>__Anonymous_Sheet_DB__0[[#This Row],[13]]/__Anonymous_Sheet_DB__0[[#This Row],[12]]</f>
        <v>24.016154999999998</v>
      </c>
      <c r="L183" s="50">
        <v>4</v>
      </c>
      <c r="M183" s="51">
        <v>96.064619999999991</v>
      </c>
      <c r="N183" s="26" t="s">
        <v>1881</v>
      </c>
      <c r="O183" s="77">
        <v>45020</v>
      </c>
      <c r="P183" s="73" t="s">
        <v>1882</v>
      </c>
      <c r="Q183" s="50">
        <f>__Anonymous_Sheet_DB__0[[#This Row],[19]]/__Anonymous_Sheet_DB__0[[#This Row],[18]]</f>
        <v>22.757717499999998</v>
      </c>
      <c r="R183" s="23">
        <v>4</v>
      </c>
      <c r="S183" s="30">
        <v>91.030869999999993</v>
      </c>
      <c r="T183" s="75">
        <v>45049</v>
      </c>
      <c r="U183" s="140"/>
      <c r="V183" s="19"/>
    </row>
    <row r="184" spans="1:22" ht="75">
      <c r="A184" s="21">
        <f t="shared" si="2"/>
        <v>177</v>
      </c>
      <c r="B184" s="140" t="s">
        <v>200</v>
      </c>
      <c r="C184" s="90" t="s">
        <v>223</v>
      </c>
      <c r="D184" s="85" t="s">
        <v>168</v>
      </c>
      <c r="E184" s="167" t="s">
        <v>3713</v>
      </c>
      <c r="F184" s="170" t="s">
        <v>3926</v>
      </c>
      <c r="G184" s="140" t="s">
        <v>224</v>
      </c>
      <c r="H184" s="50">
        <f>__Anonymous_Sheet_DB__0[[#This Row],[10]]/__Anonymous_Sheet_DB__0[[#This Row],[9]]</f>
        <v>616.94837500000006</v>
      </c>
      <c r="I184" s="23">
        <v>4</v>
      </c>
      <c r="J184" s="23">
        <v>2467.7935000000002</v>
      </c>
      <c r="K184" s="50">
        <f>__Anonymous_Sheet_DB__0[[#This Row],[13]]/__Anonymous_Sheet_DB__0[[#This Row],[12]]</f>
        <v>616.94837500000006</v>
      </c>
      <c r="L184" s="50">
        <v>4</v>
      </c>
      <c r="M184" s="51">
        <v>2467.7935000000002</v>
      </c>
      <c r="N184" s="26" t="s">
        <v>225</v>
      </c>
      <c r="O184" s="77">
        <v>45020</v>
      </c>
      <c r="P184" s="73" t="s">
        <v>226</v>
      </c>
      <c r="Q184" s="50">
        <f>__Anonymous_Sheet_DB__0[[#This Row],[19]]/__Anonymous_Sheet_DB__0[[#This Row],[18]]</f>
        <v>607.31050000000005</v>
      </c>
      <c r="R184" s="23">
        <v>4</v>
      </c>
      <c r="S184" s="30">
        <v>2429.2420000000002</v>
      </c>
      <c r="T184" s="75">
        <v>45054</v>
      </c>
      <c r="U184" s="71"/>
      <c r="V184" s="19"/>
    </row>
    <row r="185" spans="1:22" ht="67.5">
      <c r="A185" s="21">
        <f t="shared" si="2"/>
        <v>178</v>
      </c>
      <c r="B185" s="140" t="s">
        <v>39</v>
      </c>
      <c r="C185" s="90" t="s">
        <v>2881</v>
      </c>
      <c r="D185" s="85" t="s">
        <v>69</v>
      </c>
      <c r="E185" s="165" t="s">
        <v>2834</v>
      </c>
      <c r="F185" s="165" t="s">
        <v>2834</v>
      </c>
      <c r="G185" s="112" t="s">
        <v>43</v>
      </c>
      <c r="H185" s="50">
        <f>__Anonymous_Sheet_DB__0[[#This Row],[10]]/__Anonymous_Sheet_DB__0[[#This Row],[9]]</f>
        <v>96</v>
      </c>
      <c r="I185" s="23">
        <v>1</v>
      </c>
      <c r="J185" s="23">
        <v>96</v>
      </c>
      <c r="K185" s="50">
        <f>__Anonymous_Sheet_DB__0[[#This Row],[13]]/__Anonymous_Sheet_DB__0[[#This Row],[12]]</f>
        <v>96</v>
      </c>
      <c r="L185" s="50">
        <v>1</v>
      </c>
      <c r="M185" s="51">
        <v>96</v>
      </c>
      <c r="N185" s="26" t="s">
        <v>2882</v>
      </c>
      <c r="O185" s="77">
        <v>45022</v>
      </c>
      <c r="P185" s="73" t="s">
        <v>2883</v>
      </c>
      <c r="Q185" s="50"/>
      <c r="R185" s="23"/>
      <c r="S185" s="30">
        <v>0</v>
      </c>
      <c r="T185" s="75"/>
      <c r="U185" s="57" t="s">
        <v>85</v>
      </c>
      <c r="V185" s="19"/>
    </row>
    <row r="186" spans="1:22" ht="60">
      <c r="A186" s="21">
        <f t="shared" si="2"/>
        <v>179</v>
      </c>
      <c r="B186" s="21" t="s">
        <v>56</v>
      </c>
      <c r="C186" s="90" t="s">
        <v>1847</v>
      </c>
      <c r="D186" s="85" t="s">
        <v>69</v>
      </c>
      <c r="E186" s="21" t="s">
        <v>111</v>
      </c>
      <c r="F186" s="12" t="s">
        <v>1848</v>
      </c>
      <c r="G186" s="140" t="s">
        <v>228</v>
      </c>
      <c r="H186" s="50">
        <f>__Anonymous_Sheet_DB__0[[#This Row],[10]]/__Anonymous_Sheet_DB__0[[#This Row],[9]]</f>
        <v>1500</v>
      </c>
      <c r="I186" s="23">
        <v>1</v>
      </c>
      <c r="J186" s="23">
        <v>1500</v>
      </c>
      <c r="K186" s="50">
        <f>__Anonymous_Sheet_DB__0[[#This Row],[13]]/__Anonymous_Sheet_DB__0[[#This Row],[12]]</f>
        <v>1500</v>
      </c>
      <c r="L186" s="50">
        <v>1</v>
      </c>
      <c r="M186" s="51">
        <v>1500</v>
      </c>
      <c r="N186" s="81" t="s">
        <v>1883</v>
      </c>
      <c r="O186" s="77">
        <v>45023</v>
      </c>
      <c r="P186" s="73" t="s">
        <v>1884</v>
      </c>
      <c r="Q186" s="50">
        <f>__Anonymous_Sheet_DB__0[[#This Row],[19]]/__Anonymous_Sheet_DB__0[[#This Row],[18]]</f>
        <v>1499.999</v>
      </c>
      <c r="R186" s="23">
        <v>1</v>
      </c>
      <c r="S186" s="30">
        <v>1499.999</v>
      </c>
      <c r="T186" s="75">
        <v>45089</v>
      </c>
      <c r="U186" s="140"/>
      <c r="V186" s="19"/>
    </row>
    <row r="187" spans="1:22" ht="56.25">
      <c r="A187" s="21">
        <f t="shared" si="2"/>
        <v>180</v>
      </c>
      <c r="B187" s="140" t="s">
        <v>200</v>
      </c>
      <c r="C187" s="90" t="s">
        <v>2884</v>
      </c>
      <c r="D187" s="85" t="s">
        <v>69</v>
      </c>
      <c r="E187" s="21" t="s">
        <v>111</v>
      </c>
      <c r="F187" s="168" t="s">
        <v>1880</v>
      </c>
      <c r="G187" s="138" t="s">
        <v>224</v>
      </c>
      <c r="H187" s="50">
        <f>__Anonymous_Sheet_DB__0[[#This Row],[10]]/__Anonymous_Sheet_DB__0[[#This Row],[9]]</f>
        <v>7.9040833333333333</v>
      </c>
      <c r="I187" s="23">
        <v>42</v>
      </c>
      <c r="J187" s="23">
        <v>331.97149999999999</v>
      </c>
      <c r="K187" s="50">
        <f>__Anonymous_Sheet_DB__0[[#This Row],[13]]/__Anonymous_Sheet_DB__0[[#This Row],[12]]</f>
        <v>7.9040833333333333</v>
      </c>
      <c r="L187" s="50">
        <v>42</v>
      </c>
      <c r="M187" s="51">
        <v>331.97149999999999</v>
      </c>
      <c r="N187" s="81" t="s">
        <v>2885</v>
      </c>
      <c r="O187" s="77">
        <v>45026</v>
      </c>
      <c r="P187" s="73" t="s">
        <v>2886</v>
      </c>
      <c r="Q187" s="50"/>
      <c r="R187" s="23"/>
      <c r="S187" s="30">
        <v>0</v>
      </c>
      <c r="T187" s="75"/>
      <c r="U187" s="57" t="s">
        <v>85</v>
      </c>
      <c r="V187" s="19"/>
    </row>
    <row r="188" spans="1:22" ht="150">
      <c r="A188" s="21">
        <f t="shared" si="2"/>
        <v>181</v>
      </c>
      <c r="B188" s="21" t="s">
        <v>56</v>
      </c>
      <c r="C188" s="90" t="s">
        <v>227</v>
      </c>
      <c r="D188" s="85" t="s">
        <v>69</v>
      </c>
      <c r="E188" s="167" t="s">
        <v>3731</v>
      </c>
      <c r="F188" s="167" t="s">
        <v>3731</v>
      </c>
      <c r="G188" s="138" t="s">
        <v>228</v>
      </c>
      <c r="H188" s="50">
        <f>__Anonymous_Sheet_DB__0[[#This Row],[10]]/__Anonymous_Sheet_DB__0[[#This Row],[9]]</f>
        <v>218.14428000000001</v>
      </c>
      <c r="I188" s="23">
        <v>1</v>
      </c>
      <c r="J188" s="23">
        <v>218.14428000000001</v>
      </c>
      <c r="K188" s="50">
        <f>__Anonymous_Sheet_DB__0[[#This Row],[13]]/__Anonymous_Sheet_DB__0[[#This Row],[12]]</f>
        <v>218.14428000000001</v>
      </c>
      <c r="L188" s="50">
        <v>1</v>
      </c>
      <c r="M188" s="51">
        <v>218.14428000000001</v>
      </c>
      <c r="N188" s="81" t="s">
        <v>229</v>
      </c>
      <c r="O188" s="77">
        <v>45028</v>
      </c>
      <c r="P188" s="73" t="s">
        <v>230</v>
      </c>
      <c r="Q188" s="50">
        <f>__Anonymous_Sheet_DB__0[[#This Row],[19]]/__Anonymous_Sheet_DB__0[[#This Row],[18]]</f>
        <v>218.14428000000001</v>
      </c>
      <c r="R188" s="23">
        <v>1</v>
      </c>
      <c r="S188" s="51">
        <v>218.14428000000001</v>
      </c>
      <c r="T188" s="75">
        <v>45028</v>
      </c>
      <c r="U188" s="19"/>
      <c r="V188" s="19"/>
    </row>
    <row r="189" spans="1:22" ht="114.75">
      <c r="A189" s="21">
        <f t="shared" si="2"/>
        <v>182</v>
      </c>
      <c r="B189" s="140" t="s">
        <v>200</v>
      </c>
      <c r="C189" s="90" t="s">
        <v>2890</v>
      </c>
      <c r="D189" s="85" t="s">
        <v>69</v>
      </c>
      <c r="E189" s="165" t="s">
        <v>2834</v>
      </c>
      <c r="F189" s="165" t="s">
        <v>2834</v>
      </c>
      <c r="G189" s="138" t="s">
        <v>224</v>
      </c>
      <c r="H189" s="50">
        <f>__Anonymous_Sheet_DB__0[[#This Row],[10]]/__Anonymous_Sheet_DB__0[[#This Row],[9]]</f>
        <v>201.58750000000001</v>
      </c>
      <c r="I189" s="23">
        <v>4</v>
      </c>
      <c r="J189" s="23">
        <v>806.35</v>
      </c>
      <c r="K189" s="50">
        <f>__Anonymous_Sheet_DB__0[[#This Row],[13]]/__Anonymous_Sheet_DB__0[[#This Row],[12]]</f>
        <v>201.58750000000001</v>
      </c>
      <c r="L189" s="50">
        <v>4</v>
      </c>
      <c r="M189" s="51">
        <v>806.35</v>
      </c>
      <c r="N189" s="26" t="s">
        <v>2891</v>
      </c>
      <c r="O189" s="77">
        <v>45029</v>
      </c>
      <c r="P189" s="73" t="s">
        <v>2892</v>
      </c>
      <c r="Q189" s="50"/>
      <c r="R189" s="23"/>
      <c r="S189" s="51">
        <v>0</v>
      </c>
      <c r="T189" s="75"/>
      <c r="U189" s="57" t="s">
        <v>2893</v>
      </c>
      <c r="V189" s="19"/>
    </row>
    <row r="190" spans="1:22" ht="67.5">
      <c r="A190" s="21">
        <f t="shared" si="2"/>
        <v>183</v>
      </c>
      <c r="B190" s="140" t="s">
        <v>200</v>
      </c>
      <c r="C190" s="90" t="s">
        <v>2887</v>
      </c>
      <c r="D190" s="85" t="s">
        <v>69</v>
      </c>
      <c r="E190" s="165" t="s">
        <v>2834</v>
      </c>
      <c r="F190" s="165" t="s">
        <v>2834</v>
      </c>
      <c r="G190" s="138" t="s">
        <v>112</v>
      </c>
      <c r="H190" s="50">
        <f>__Anonymous_Sheet_DB__0[[#This Row],[10]]/__Anonymous_Sheet_DB__0[[#This Row],[9]]</f>
        <v>5.3977272727272725</v>
      </c>
      <c r="I190" s="23">
        <v>44</v>
      </c>
      <c r="J190" s="23">
        <v>237.5</v>
      </c>
      <c r="K190" s="50">
        <f>__Anonymous_Sheet_DB__0[[#This Row],[13]]/__Anonymous_Sheet_DB__0[[#This Row],[12]]</f>
        <v>5.3977272727272725</v>
      </c>
      <c r="L190" s="50">
        <v>44</v>
      </c>
      <c r="M190" s="51">
        <v>237.5</v>
      </c>
      <c r="N190" s="26" t="s">
        <v>2888</v>
      </c>
      <c r="O190" s="77">
        <v>45029</v>
      </c>
      <c r="P190" s="73" t="s">
        <v>2889</v>
      </c>
      <c r="Q190" s="50">
        <f>__Anonymous_Sheet_DB__0[[#This Row],[19]]/__Anonymous_Sheet_DB__0[[#This Row],[18]]</f>
        <v>5.165909090909091</v>
      </c>
      <c r="R190" s="23">
        <v>44</v>
      </c>
      <c r="S190" s="30">
        <v>227.3</v>
      </c>
      <c r="T190" s="75">
        <v>45048</v>
      </c>
      <c r="U190" s="140"/>
      <c r="V190" s="19"/>
    </row>
    <row r="191" spans="1:22" ht="63.75">
      <c r="A191" s="21">
        <f t="shared" si="2"/>
        <v>184</v>
      </c>
      <c r="B191" s="138" t="s">
        <v>200</v>
      </c>
      <c r="C191" s="90" t="s">
        <v>1767</v>
      </c>
      <c r="D191" s="85" t="s">
        <v>69</v>
      </c>
      <c r="E191" s="165" t="s">
        <v>2834</v>
      </c>
      <c r="F191" s="12" t="s">
        <v>1768</v>
      </c>
      <c r="G191" s="138" t="s">
        <v>224</v>
      </c>
      <c r="H191" s="50">
        <f>__Anonymous_Sheet_DB__0[[#This Row],[10]]/__Anonymous_Sheet_DB__0[[#This Row],[9]]</f>
        <v>34.221114285714286</v>
      </c>
      <c r="I191" s="23">
        <v>7</v>
      </c>
      <c r="J191" s="23">
        <v>239.5478</v>
      </c>
      <c r="K191" s="50">
        <f>__Anonymous_Sheet_DB__0[[#This Row],[13]]/__Anonymous_Sheet_DB__0[[#This Row],[12]]</f>
        <v>34.221114285714286</v>
      </c>
      <c r="L191" s="50">
        <v>7</v>
      </c>
      <c r="M191" s="51">
        <v>239.5478</v>
      </c>
      <c r="N191" s="26" t="s">
        <v>1885</v>
      </c>
      <c r="O191" s="77">
        <v>45034</v>
      </c>
      <c r="P191" s="73" t="s">
        <v>1886</v>
      </c>
      <c r="Q191" s="50">
        <f>__Anonymous_Sheet_DB__0[[#This Row],[19]]/__Anonymous_Sheet_DB__0[[#This Row],[18]]</f>
        <v>34.221114285714286</v>
      </c>
      <c r="R191" s="23">
        <v>7</v>
      </c>
      <c r="S191" s="51">
        <v>239.5478</v>
      </c>
      <c r="T191" s="75">
        <v>45034</v>
      </c>
      <c r="U191" s="21"/>
      <c r="V191" s="19"/>
    </row>
    <row r="192" spans="1:22" ht="67.5">
      <c r="A192" s="21">
        <f t="shared" si="2"/>
        <v>185</v>
      </c>
      <c r="B192" s="140" t="s">
        <v>200</v>
      </c>
      <c r="C192" s="90" t="s">
        <v>2896</v>
      </c>
      <c r="D192" s="85" t="s">
        <v>69</v>
      </c>
      <c r="E192" s="165" t="s">
        <v>3073</v>
      </c>
      <c r="F192" s="165" t="s">
        <v>3073</v>
      </c>
      <c r="G192" s="140" t="s">
        <v>224</v>
      </c>
      <c r="H192" s="50">
        <f>__Anonymous_Sheet_DB__0[[#This Row],[10]]/__Anonymous_Sheet_DB__0[[#This Row],[9]]</f>
        <v>24.634146341463413</v>
      </c>
      <c r="I192" s="23">
        <v>41</v>
      </c>
      <c r="J192" s="23">
        <v>1010</v>
      </c>
      <c r="K192" s="50">
        <f>__Anonymous_Sheet_DB__0[[#This Row],[13]]/__Anonymous_Sheet_DB__0[[#This Row],[12]]</f>
        <v>24.634146341463413</v>
      </c>
      <c r="L192" s="50">
        <v>41</v>
      </c>
      <c r="M192" s="51">
        <v>1010</v>
      </c>
      <c r="N192" s="26" t="s">
        <v>2897</v>
      </c>
      <c r="O192" s="77">
        <v>45035</v>
      </c>
      <c r="P192" s="73" t="s">
        <v>2898</v>
      </c>
      <c r="Q192" s="50">
        <f>__Anonymous_Sheet_DB__0[[#This Row],[19]]/__Anonymous_Sheet_DB__0[[#This Row],[18]]</f>
        <v>24.601756097560976</v>
      </c>
      <c r="R192" s="23">
        <v>41</v>
      </c>
      <c r="S192" s="51">
        <v>1008.672</v>
      </c>
      <c r="T192" s="75">
        <v>45061</v>
      </c>
      <c r="U192" s="71"/>
      <c r="V192" s="19"/>
    </row>
    <row r="193" spans="1:22" ht="67.5">
      <c r="A193" s="21">
        <f t="shared" si="2"/>
        <v>186</v>
      </c>
      <c r="B193" s="140" t="s">
        <v>200</v>
      </c>
      <c r="C193" s="90" t="s">
        <v>2899</v>
      </c>
      <c r="D193" s="85" t="s">
        <v>69</v>
      </c>
      <c r="E193" s="165" t="s">
        <v>3073</v>
      </c>
      <c r="F193" s="165" t="s">
        <v>3073</v>
      </c>
      <c r="G193" s="140" t="s">
        <v>112</v>
      </c>
      <c r="H193" s="50">
        <f>__Anonymous_Sheet_DB__0[[#This Row],[10]]/__Anonymous_Sheet_DB__0[[#This Row],[9]]</f>
        <v>0.34236453201970446</v>
      </c>
      <c r="I193" s="23">
        <v>406</v>
      </c>
      <c r="J193" s="23">
        <v>139</v>
      </c>
      <c r="K193" s="50">
        <f>__Anonymous_Sheet_DB__0[[#This Row],[13]]/__Anonymous_Sheet_DB__0[[#This Row],[12]]</f>
        <v>0.34236453201970446</v>
      </c>
      <c r="L193" s="50">
        <v>406</v>
      </c>
      <c r="M193" s="51">
        <v>139</v>
      </c>
      <c r="N193" s="26" t="s">
        <v>2900</v>
      </c>
      <c r="O193" s="77">
        <v>45035</v>
      </c>
      <c r="P193" s="73" t="s">
        <v>2901</v>
      </c>
      <c r="Q193" s="50">
        <f>__Anonymous_Sheet_DB__0[[#This Row],[19]]/__Anonymous_Sheet_DB__0[[#This Row],[18]]</f>
        <v>0.13880394088669951</v>
      </c>
      <c r="R193" s="23">
        <v>406</v>
      </c>
      <c r="S193" s="51">
        <v>56.354399999999998</v>
      </c>
      <c r="T193" s="75">
        <v>45063</v>
      </c>
      <c r="U193" s="71"/>
      <c r="V193" s="19"/>
    </row>
    <row r="194" spans="1:22" ht="90">
      <c r="A194" s="21">
        <f t="shared" si="2"/>
        <v>187</v>
      </c>
      <c r="B194" s="21" t="s">
        <v>39</v>
      </c>
      <c r="C194" s="90" t="s">
        <v>178</v>
      </c>
      <c r="D194" s="85" t="s">
        <v>69</v>
      </c>
      <c r="E194" s="165" t="s">
        <v>2834</v>
      </c>
      <c r="F194" s="165" t="s">
        <v>2834</v>
      </c>
      <c r="G194" s="21" t="s">
        <v>43</v>
      </c>
      <c r="H194" s="50">
        <f>__Anonymous_Sheet_DB__0[[#This Row],[10]]/__Anonymous_Sheet_DB__0[[#This Row],[9]]</f>
        <v>366.66666666666669</v>
      </c>
      <c r="I194" s="23">
        <v>3</v>
      </c>
      <c r="J194" s="23">
        <v>1100</v>
      </c>
      <c r="K194" s="50">
        <f>__Anonymous_Sheet_DB__0[[#This Row],[13]]/__Anonymous_Sheet_DB__0[[#This Row],[12]]</f>
        <v>366.66666666666669</v>
      </c>
      <c r="L194" s="50">
        <v>3</v>
      </c>
      <c r="M194" s="51">
        <v>1100</v>
      </c>
      <c r="N194" s="26" t="s">
        <v>2894</v>
      </c>
      <c r="O194" s="77">
        <v>45035</v>
      </c>
      <c r="P194" s="73" t="s">
        <v>2895</v>
      </c>
      <c r="Q194" s="50">
        <f>__Anonymous_Sheet_DB__0[[#This Row],[19]]/__Anonymous_Sheet_DB__0[[#This Row],[18]]</f>
        <v>362.83333333333331</v>
      </c>
      <c r="R194" s="23">
        <v>3</v>
      </c>
      <c r="S194" s="51">
        <v>1088.5</v>
      </c>
      <c r="T194" s="75">
        <v>45071</v>
      </c>
      <c r="U194" s="21"/>
      <c r="V194" s="19"/>
    </row>
    <row r="195" spans="1:22" ht="75">
      <c r="A195" s="21">
        <f t="shared" si="2"/>
        <v>188</v>
      </c>
      <c r="B195" s="21" t="s">
        <v>39</v>
      </c>
      <c r="C195" s="90" t="s">
        <v>2902</v>
      </c>
      <c r="D195" s="85" t="s">
        <v>69</v>
      </c>
      <c r="E195" s="165" t="s">
        <v>3073</v>
      </c>
      <c r="F195" s="165" t="s">
        <v>3073</v>
      </c>
      <c r="G195" s="21" t="s">
        <v>43</v>
      </c>
      <c r="H195" s="50">
        <f>__Anonymous_Sheet_DB__0[[#This Row],[10]]/__Anonymous_Sheet_DB__0[[#This Row],[9]]</f>
        <v>208.33332999999999</v>
      </c>
      <c r="I195" s="23">
        <v>1</v>
      </c>
      <c r="J195" s="23">
        <v>208.33332999999999</v>
      </c>
      <c r="K195" s="50">
        <f>__Anonymous_Sheet_DB__0[[#This Row],[13]]/__Anonymous_Sheet_DB__0[[#This Row],[12]]</f>
        <v>208.33332999999999</v>
      </c>
      <c r="L195" s="50">
        <v>1</v>
      </c>
      <c r="M195" s="51">
        <v>208.33332999999999</v>
      </c>
      <c r="N195" s="26" t="s">
        <v>2903</v>
      </c>
      <c r="O195" s="77">
        <v>45037</v>
      </c>
      <c r="P195" s="73" t="s">
        <v>2904</v>
      </c>
      <c r="Q195" s="50">
        <f>__Anonymous_Sheet_DB__0[[#This Row],[19]]/__Anonymous_Sheet_DB__0[[#This Row],[18]]</f>
        <v>200.8</v>
      </c>
      <c r="R195" s="23">
        <v>1</v>
      </c>
      <c r="S195" s="51">
        <v>200.8</v>
      </c>
      <c r="T195" s="75">
        <v>45076</v>
      </c>
      <c r="U195" s="21"/>
      <c r="V195" s="19"/>
    </row>
    <row r="196" spans="1:22" ht="56.25">
      <c r="A196" s="21">
        <f t="shared" si="2"/>
        <v>189</v>
      </c>
      <c r="B196" s="21" t="s">
        <v>39</v>
      </c>
      <c r="C196" s="90" t="s">
        <v>2905</v>
      </c>
      <c r="D196" s="85" t="s">
        <v>69</v>
      </c>
      <c r="E196" s="165" t="s">
        <v>3073</v>
      </c>
      <c r="F196" s="165" t="s">
        <v>3073</v>
      </c>
      <c r="G196" s="21" t="s">
        <v>43</v>
      </c>
      <c r="H196" s="50">
        <f>__Anonymous_Sheet_DB__0[[#This Row],[10]]/__Anonymous_Sheet_DB__0[[#This Row],[9]]</f>
        <v>24.997499999999999</v>
      </c>
      <c r="I196" s="23">
        <v>4</v>
      </c>
      <c r="J196" s="23">
        <v>99.99</v>
      </c>
      <c r="K196" s="50">
        <f>__Anonymous_Sheet_DB__0[[#This Row],[13]]/__Anonymous_Sheet_DB__0[[#This Row],[12]]</f>
        <v>24.997499999999999</v>
      </c>
      <c r="L196" s="50">
        <v>4</v>
      </c>
      <c r="M196" s="51">
        <v>99.99</v>
      </c>
      <c r="N196" s="26" t="s">
        <v>2906</v>
      </c>
      <c r="O196" s="77">
        <v>45041</v>
      </c>
      <c r="P196" s="73" t="s">
        <v>2907</v>
      </c>
      <c r="Q196" s="50">
        <f>__Anonymous_Sheet_DB__0[[#This Row],[19]]/__Anonymous_Sheet_DB__0[[#This Row],[18]]</f>
        <v>24.997499999999999</v>
      </c>
      <c r="R196" s="23">
        <v>4</v>
      </c>
      <c r="S196" s="51">
        <v>99.99</v>
      </c>
      <c r="T196" s="75">
        <v>45040</v>
      </c>
      <c r="U196" s="21"/>
      <c r="V196" s="19"/>
    </row>
    <row r="197" spans="1:22" ht="127.5">
      <c r="A197" s="21">
        <f t="shared" si="2"/>
        <v>190</v>
      </c>
      <c r="B197" s="21" t="s">
        <v>200</v>
      </c>
      <c r="C197" s="141" t="s">
        <v>2908</v>
      </c>
      <c r="D197" s="85" t="s">
        <v>69</v>
      </c>
      <c r="E197" s="165" t="s">
        <v>1804</v>
      </c>
      <c r="F197" s="168" t="s">
        <v>1856</v>
      </c>
      <c r="G197" s="140" t="s">
        <v>224</v>
      </c>
      <c r="H197" s="50">
        <f>__Anonymous_Sheet_DB__0[[#This Row],[10]]/__Anonymous_Sheet_DB__0[[#This Row],[9]]</f>
        <v>12.30534951923077</v>
      </c>
      <c r="I197" s="55">
        <v>104</v>
      </c>
      <c r="J197" s="55">
        <v>1279.7563500000001</v>
      </c>
      <c r="K197" s="50">
        <f>__Anonymous_Sheet_DB__0[[#This Row],[13]]/__Anonymous_Sheet_DB__0[[#This Row],[12]]</f>
        <v>12.30534951923077</v>
      </c>
      <c r="L197" s="50">
        <v>104</v>
      </c>
      <c r="M197" s="51">
        <v>1279.7563500000001</v>
      </c>
      <c r="N197" s="26" t="s">
        <v>2909</v>
      </c>
      <c r="O197" s="77">
        <v>45041</v>
      </c>
      <c r="P197" s="73" t="s">
        <v>2910</v>
      </c>
      <c r="Q197" s="50">
        <f>__Anonymous_Sheet_DB__0[[#This Row],[19]]/__Anonymous_Sheet_DB__0[[#This Row],[18]]</f>
        <v>6.5482081730769233</v>
      </c>
      <c r="R197" s="23">
        <v>104</v>
      </c>
      <c r="S197" s="30">
        <v>681.01364999999998</v>
      </c>
      <c r="T197" s="75">
        <v>45070</v>
      </c>
      <c r="U197" s="21"/>
      <c r="V197" s="19"/>
    </row>
    <row r="198" spans="1:22" ht="67.5">
      <c r="A198" s="21">
        <f t="shared" si="2"/>
        <v>191</v>
      </c>
      <c r="B198" s="21" t="s">
        <v>200</v>
      </c>
      <c r="C198" s="90" t="s">
        <v>2914</v>
      </c>
      <c r="D198" s="85" t="s">
        <v>69</v>
      </c>
      <c r="E198" s="165" t="s">
        <v>2834</v>
      </c>
      <c r="F198" s="165" t="s">
        <v>2834</v>
      </c>
      <c r="G198" s="140" t="s">
        <v>1888</v>
      </c>
      <c r="H198" s="50">
        <f>__Anonymous_Sheet_DB__0[[#This Row],[10]]/__Anonymous_Sheet_DB__0[[#This Row],[9]]</f>
        <v>0.38911764705882357</v>
      </c>
      <c r="I198" s="23">
        <v>34</v>
      </c>
      <c r="J198" s="23">
        <v>13.23</v>
      </c>
      <c r="K198" s="50">
        <f>__Anonymous_Sheet_DB__0[[#This Row],[13]]/__Anonymous_Sheet_DB__0[[#This Row],[12]]</f>
        <v>0.38911764705882357</v>
      </c>
      <c r="L198" s="23">
        <v>34</v>
      </c>
      <c r="M198" s="51">
        <v>13.23</v>
      </c>
      <c r="N198" s="85" t="s">
        <v>2915</v>
      </c>
      <c r="O198" s="77">
        <v>45042</v>
      </c>
      <c r="P198" s="73" t="s">
        <v>2916</v>
      </c>
      <c r="Q198" s="50"/>
      <c r="R198" s="23"/>
      <c r="S198" s="30">
        <v>0</v>
      </c>
      <c r="T198" s="23"/>
      <c r="U198" s="57" t="s">
        <v>85</v>
      </c>
      <c r="V198" s="58"/>
    </row>
    <row r="199" spans="1:22" ht="67.5">
      <c r="A199" s="21">
        <f t="shared" si="2"/>
        <v>192</v>
      </c>
      <c r="B199" s="21" t="s">
        <v>200</v>
      </c>
      <c r="C199" s="141" t="s">
        <v>213</v>
      </c>
      <c r="D199" s="85" t="s">
        <v>69</v>
      </c>
      <c r="E199" s="167" t="s">
        <v>3713</v>
      </c>
      <c r="F199" s="165" t="s">
        <v>214</v>
      </c>
      <c r="G199" s="140" t="s">
        <v>231</v>
      </c>
      <c r="H199" s="50">
        <f>__Anonymous_Sheet_DB__0[[#This Row],[10]]/__Anonymous_Sheet_DB__0[[#This Row],[9]]</f>
        <v>7.41</v>
      </c>
      <c r="I199" s="23">
        <v>60</v>
      </c>
      <c r="J199" s="23">
        <v>444.6</v>
      </c>
      <c r="K199" s="50">
        <f>__Anonymous_Sheet_DB__0[[#This Row],[13]]/__Anonymous_Sheet_DB__0[[#This Row],[12]]</f>
        <v>7.41</v>
      </c>
      <c r="L199" s="23">
        <v>60</v>
      </c>
      <c r="M199" s="51">
        <v>444.6</v>
      </c>
      <c r="N199" s="85" t="s">
        <v>232</v>
      </c>
      <c r="O199" s="77">
        <v>45042</v>
      </c>
      <c r="P199" s="73" t="s">
        <v>233</v>
      </c>
      <c r="Q199" s="50">
        <f>__Anonymous_Sheet_DB__0[[#This Row],[19]]/__Anonymous_Sheet_DB__0[[#This Row],[18]]</f>
        <v>5.8332999999999995</v>
      </c>
      <c r="R199" s="23">
        <v>60</v>
      </c>
      <c r="S199" s="30">
        <v>349.99799999999999</v>
      </c>
      <c r="T199" s="149">
        <v>45069</v>
      </c>
      <c r="U199" s="57"/>
      <c r="V199" s="58"/>
    </row>
    <row r="200" spans="1:22" ht="67.5">
      <c r="A200" s="21">
        <f t="shared" si="2"/>
        <v>193</v>
      </c>
      <c r="B200" s="21" t="s">
        <v>200</v>
      </c>
      <c r="C200" s="141" t="s">
        <v>218</v>
      </c>
      <c r="D200" s="85" t="s">
        <v>69</v>
      </c>
      <c r="E200" s="167" t="s">
        <v>3713</v>
      </c>
      <c r="F200" s="165" t="s">
        <v>219</v>
      </c>
      <c r="G200" s="138" t="s">
        <v>231</v>
      </c>
      <c r="H200" s="50">
        <f>__Anonymous_Sheet_DB__0[[#This Row],[10]]/__Anonymous_Sheet_DB__0[[#This Row],[9]]</f>
        <v>34.049999999999997</v>
      </c>
      <c r="I200" s="23">
        <v>1</v>
      </c>
      <c r="J200" s="23">
        <v>34.049999999999997</v>
      </c>
      <c r="K200" s="50">
        <f>__Anonymous_Sheet_DB__0[[#This Row],[13]]/__Anonymous_Sheet_DB__0[[#This Row],[12]]</f>
        <v>34.049999999999997</v>
      </c>
      <c r="L200" s="23">
        <v>1</v>
      </c>
      <c r="M200" s="51">
        <v>34.049999999999997</v>
      </c>
      <c r="N200" s="85" t="s">
        <v>234</v>
      </c>
      <c r="O200" s="77">
        <v>45042</v>
      </c>
      <c r="P200" s="73" t="s">
        <v>235</v>
      </c>
      <c r="Q200" s="50">
        <f>__Anonymous_Sheet_DB__0[[#This Row],[19]]/__Anonymous_Sheet_DB__0[[#This Row],[18]]</f>
        <v>34</v>
      </c>
      <c r="R200" s="23">
        <v>1</v>
      </c>
      <c r="S200" s="30">
        <v>34</v>
      </c>
      <c r="T200" s="149">
        <v>45069</v>
      </c>
      <c r="U200" s="57"/>
      <c r="V200" s="58"/>
    </row>
    <row r="201" spans="1:22" ht="67.5">
      <c r="A201" s="21">
        <f t="shared" si="2"/>
        <v>194</v>
      </c>
      <c r="B201" s="21" t="s">
        <v>200</v>
      </c>
      <c r="C201" s="141" t="s">
        <v>2911</v>
      </c>
      <c r="D201" s="85" t="s">
        <v>69</v>
      </c>
      <c r="E201" s="165" t="s">
        <v>2834</v>
      </c>
      <c r="F201" s="165" t="s">
        <v>2834</v>
      </c>
      <c r="G201" s="21" t="s">
        <v>112</v>
      </c>
      <c r="H201" s="50">
        <f>__Anonymous_Sheet_DB__0[[#This Row],[10]]/__Anonymous_Sheet_DB__0[[#This Row],[9]]</f>
        <v>1.796</v>
      </c>
      <c r="I201" s="23">
        <v>1500</v>
      </c>
      <c r="J201" s="23">
        <v>2694</v>
      </c>
      <c r="K201" s="50">
        <f>__Anonymous_Sheet_DB__0[[#This Row],[13]]/__Anonymous_Sheet_DB__0[[#This Row],[12]]</f>
        <v>1.796</v>
      </c>
      <c r="L201" s="23">
        <v>1500</v>
      </c>
      <c r="M201" s="51">
        <v>2694</v>
      </c>
      <c r="N201" s="85" t="s">
        <v>2912</v>
      </c>
      <c r="O201" s="77">
        <v>45042</v>
      </c>
      <c r="P201" s="73" t="s">
        <v>2913</v>
      </c>
      <c r="Q201" s="50">
        <f>__Anonymous_Sheet_DB__0[[#This Row],[19]]/__Anonymous_Sheet_DB__0[[#This Row],[18]]</f>
        <v>1.6406000000000001</v>
      </c>
      <c r="R201" s="23">
        <v>1500</v>
      </c>
      <c r="S201" s="30">
        <v>2460.9</v>
      </c>
      <c r="T201" s="149">
        <v>45083</v>
      </c>
      <c r="U201" s="21"/>
      <c r="V201" s="58"/>
    </row>
    <row r="202" spans="1:22" ht="56.25">
      <c r="A202" s="21">
        <f t="shared" ref="A202:A265" si="3">A201+1</f>
        <v>195</v>
      </c>
      <c r="B202" s="21" t="s">
        <v>200</v>
      </c>
      <c r="C202" s="139" t="s">
        <v>2917</v>
      </c>
      <c r="D202" s="85" t="s">
        <v>69</v>
      </c>
      <c r="E202" s="165" t="s">
        <v>2834</v>
      </c>
      <c r="F202" s="165" t="s">
        <v>2834</v>
      </c>
      <c r="G202" s="138" t="s">
        <v>1584</v>
      </c>
      <c r="H202" s="50">
        <f>__Anonymous_Sheet_DB__0[[#This Row],[10]]/__Anonymous_Sheet_DB__0[[#This Row],[9]]</f>
        <v>0.6983299999999999</v>
      </c>
      <c r="I202" s="23">
        <v>3</v>
      </c>
      <c r="J202" s="23">
        <v>2.0949899999999997</v>
      </c>
      <c r="K202" s="50">
        <f>__Anonymous_Sheet_DB__0[[#This Row],[13]]/__Anonymous_Sheet_DB__0[[#This Row],[12]]</f>
        <v>0.6983299999999999</v>
      </c>
      <c r="L202" s="23">
        <v>3</v>
      </c>
      <c r="M202" s="51">
        <v>2.0949899999999997</v>
      </c>
      <c r="N202" s="85" t="s">
        <v>2918</v>
      </c>
      <c r="O202" s="77">
        <v>45043</v>
      </c>
      <c r="P202" s="73" t="s">
        <v>2919</v>
      </c>
      <c r="Q202" s="50">
        <f>__Anonymous_Sheet_DB__0[[#This Row],[19]]/__Anonymous_Sheet_DB__0[[#This Row],[18]]</f>
        <v>0.6983299999999999</v>
      </c>
      <c r="R202" s="23">
        <v>3</v>
      </c>
      <c r="S202" s="30">
        <v>2.0949899999999997</v>
      </c>
      <c r="T202" s="149">
        <v>45040</v>
      </c>
      <c r="U202" s="57"/>
      <c r="V202" s="58"/>
    </row>
    <row r="203" spans="1:22" ht="78.75">
      <c r="A203" s="21">
        <f t="shared" si="3"/>
        <v>196</v>
      </c>
      <c r="B203" s="21" t="s">
        <v>200</v>
      </c>
      <c r="C203" s="139" t="s">
        <v>2920</v>
      </c>
      <c r="D203" s="85" t="s">
        <v>69</v>
      </c>
      <c r="E203" s="165" t="s">
        <v>2834</v>
      </c>
      <c r="F203" s="165" t="s">
        <v>2834</v>
      </c>
      <c r="G203" s="138" t="s">
        <v>185</v>
      </c>
      <c r="H203" s="50">
        <f>__Anonymous_Sheet_DB__0[[#This Row],[10]]/__Anonymous_Sheet_DB__0[[#This Row],[9]]</f>
        <v>12.5</v>
      </c>
      <c r="I203" s="23">
        <v>1</v>
      </c>
      <c r="J203" s="23">
        <v>12.5</v>
      </c>
      <c r="K203" s="50">
        <f>__Anonymous_Sheet_DB__0[[#This Row],[13]]/__Anonymous_Sheet_DB__0[[#This Row],[12]]</f>
        <v>12.5</v>
      </c>
      <c r="L203" s="23">
        <v>1</v>
      </c>
      <c r="M203" s="51">
        <v>12.5</v>
      </c>
      <c r="N203" s="85" t="s">
        <v>2921</v>
      </c>
      <c r="O203" s="77">
        <v>45044</v>
      </c>
      <c r="P203" s="73" t="s">
        <v>2922</v>
      </c>
      <c r="Q203" s="50">
        <v>0</v>
      </c>
      <c r="R203" s="69" t="s">
        <v>84</v>
      </c>
      <c r="S203" s="28" t="s">
        <v>84</v>
      </c>
      <c r="T203" s="77" t="s">
        <v>84</v>
      </c>
      <c r="U203" s="73" t="s">
        <v>2923</v>
      </c>
      <c r="V203" s="58"/>
    </row>
    <row r="204" spans="1:22" ht="67.5">
      <c r="A204" s="21">
        <f t="shared" si="3"/>
        <v>197</v>
      </c>
      <c r="B204" s="21" t="s">
        <v>200</v>
      </c>
      <c r="C204" s="139" t="s">
        <v>2924</v>
      </c>
      <c r="D204" s="85" t="s">
        <v>69</v>
      </c>
      <c r="E204" s="21" t="s">
        <v>111</v>
      </c>
      <c r="F204" s="168" t="s">
        <v>1880</v>
      </c>
      <c r="G204" s="138" t="s">
        <v>1888</v>
      </c>
      <c r="H204" s="50">
        <f>__Anonymous_Sheet_DB__0[[#This Row],[10]]/__Anonymous_Sheet_DB__0[[#This Row],[9]]</f>
        <v>23.1435125</v>
      </c>
      <c r="I204" s="23">
        <v>8</v>
      </c>
      <c r="J204" s="23">
        <v>185.1481</v>
      </c>
      <c r="K204" s="50">
        <f>__Anonymous_Sheet_DB__0[[#This Row],[13]]/__Anonymous_Sheet_DB__0[[#This Row],[12]]</f>
        <v>23.1435125</v>
      </c>
      <c r="L204" s="23">
        <v>8</v>
      </c>
      <c r="M204" s="51">
        <v>185.1481</v>
      </c>
      <c r="N204" s="85" t="s">
        <v>2925</v>
      </c>
      <c r="O204" s="77">
        <v>45047</v>
      </c>
      <c r="P204" s="73" t="s">
        <v>2926</v>
      </c>
      <c r="Q204" s="50">
        <v>0</v>
      </c>
      <c r="R204" s="21" t="s">
        <v>84</v>
      </c>
      <c r="S204" s="28" t="s">
        <v>84</v>
      </c>
      <c r="T204" s="114" t="s">
        <v>84</v>
      </c>
      <c r="U204" s="73" t="s">
        <v>1891</v>
      </c>
      <c r="V204" s="58"/>
    </row>
    <row r="205" spans="1:22" ht="67.5">
      <c r="A205" s="21">
        <f t="shared" si="3"/>
        <v>198</v>
      </c>
      <c r="B205" s="21" t="s">
        <v>200</v>
      </c>
      <c r="C205" s="139" t="s">
        <v>2884</v>
      </c>
      <c r="D205" s="85" t="s">
        <v>69</v>
      </c>
      <c r="E205" s="165" t="s">
        <v>3073</v>
      </c>
      <c r="F205" s="165" t="s">
        <v>3073</v>
      </c>
      <c r="G205" s="138" t="s">
        <v>1888</v>
      </c>
      <c r="H205" s="50">
        <f>__Anonymous_Sheet_DB__0[[#This Row],[10]]/__Anonymous_Sheet_DB__0[[#This Row],[9]]</f>
        <v>4.9957391428571425</v>
      </c>
      <c r="I205" s="23">
        <v>35</v>
      </c>
      <c r="J205" s="23">
        <v>174.85086999999999</v>
      </c>
      <c r="K205" s="50">
        <f>__Anonymous_Sheet_DB__0[[#This Row],[13]]/__Anonymous_Sheet_DB__0[[#This Row],[12]]</f>
        <v>4.9957391428571425</v>
      </c>
      <c r="L205" s="23">
        <v>35</v>
      </c>
      <c r="M205" s="51">
        <v>174.85086999999999</v>
      </c>
      <c r="N205" s="85" t="s">
        <v>2927</v>
      </c>
      <c r="O205" s="77">
        <v>45047</v>
      </c>
      <c r="P205" s="73" t="s">
        <v>2928</v>
      </c>
      <c r="Q205" s="50">
        <v>0</v>
      </c>
      <c r="R205" s="21" t="s">
        <v>84</v>
      </c>
      <c r="S205" s="28" t="s">
        <v>84</v>
      </c>
      <c r="T205" s="77" t="s">
        <v>84</v>
      </c>
      <c r="U205" s="57" t="s">
        <v>85</v>
      </c>
      <c r="V205" s="58"/>
    </row>
    <row r="206" spans="1:22" ht="127.5">
      <c r="A206" s="21">
        <f t="shared" si="3"/>
        <v>199</v>
      </c>
      <c r="B206" s="21" t="s">
        <v>200</v>
      </c>
      <c r="C206" s="90" t="s">
        <v>1887</v>
      </c>
      <c r="D206" s="85" t="s">
        <v>69</v>
      </c>
      <c r="E206" s="165" t="s">
        <v>1804</v>
      </c>
      <c r="F206" s="12" t="s">
        <v>1856</v>
      </c>
      <c r="G206" s="138" t="s">
        <v>1888</v>
      </c>
      <c r="H206" s="50">
        <f>__Anonymous_Sheet_DB__0[[#This Row],[10]]/__Anonymous_Sheet_DB__0[[#This Row],[9]]</f>
        <v>10.640339473684211</v>
      </c>
      <c r="I206" s="50">
        <v>19</v>
      </c>
      <c r="J206" s="50">
        <v>202.16645</v>
      </c>
      <c r="K206" s="50">
        <f>__Anonymous_Sheet_DB__0[[#This Row],[13]]/__Anonymous_Sheet_DB__0[[#This Row],[12]]</f>
        <v>10.640339473684211</v>
      </c>
      <c r="L206" s="23">
        <v>19</v>
      </c>
      <c r="M206" s="51">
        <v>202.16645</v>
      </c>
      <c r="N206" s="85" t="s">
        <v>1889</v>
      </c>
      <c r="O206" s="72">
        <v>45048</v>
      </c>
      <c r="P206" s="73" t="s">
        <v>1890</v>
      </c>
      <c r="Q206" s="50">
        <v>0</v>
      </c>
      <c r="R206" s="21" t="s">
        <v>84</v>
      </c>
      <c r="S206" s="28" t="s">
        <v>84</v>
      </c>
      <c r="T206" s="114" t="s">
        <v>84</v>
      </c>
      <c r="U206" s="57" t="s">
        <v>1891</v>
      </c>
      <c r="V206" s="20"/>
    </row>
    <row r="207" spans="1:22" ht="76.5">
      <c r="A207" s="21">
        <f t="shared" si="3"/>
        <v>200</v>
      </c>
      <c r="B207" s="21" t="s">
        <v>200</v>
      </c>
      <c r="C207" s="90" t="s">
        <v>2929</v>
      </c>
      <c r="D207" s="85" t="s">
        <v>69</v>
      </c>
      <c r="E207" s="165" t="s">
        <v>2834</v>
      </c>
      <c r="F207" s="165" t="s">
        <v>2834</v>
      </c>
      <c r="G207" s="138" t="s">
        <v>1888</v>
      </c>
      <c r="H207" s="50">
        <f>__Anonymous_Sheet_DB__0[[#This Row],[10]]/__Anonymous_Sheet_DB__0[[#This Row],[9]]</f>
        <v>6.9601545454545457</v>
      </c>
      <c r="I207" s="23">
        <v>11</v>
      </c>
      <c r="J207" s="23">
        <v>76.561700000000002</v>
      </c>
      <c r="K207" s="50">
        <f>__Anonymous_Sheet_DB__0[[#This Row],[13]]/__Anonymous_Sheet_DB__0[[#This Row],[12]]</f>
        <v>6.9601545454545457</v>
      </c>
      <c r="L207" s="23">
        <v>11</v>
      </c>
      <c r="M207" s="51">
        <v>76.561700000000002</v>
      </c>
      <c r="N207" s="85" t="s">
        <v>2930</v>
      </c>
      <c r="O207" s="77">
        <v>45049</v>
      </c>
      <c r="P207" s="73" t="s">
        <v>2931</v>
      </c>
      <c r="Q207" s="50">
        <v>0</v>
      </c>
      <c r="R207" s="21" t="s">
        <v>84</v>
      </c>
      <c r="S207" s="28" t="s">
        <v>84</v>
      </c>
      <c r="T207" s="77" t="s">
        <v>84</v>
      </c>
      <c r="U207" s="57" t="s">
        <v>1896</v>
      </c>
      <c r="V207" s="19"/>
    </row>
    <row r="208" spans="1:22" ht="89.25">
      <c r="A208" s="21">
        <f t="shared" si="3"/>
        <v>201</v>
      </c>
      <c r="B208" s="21" t="s">
        <v>200</v>
      </c>
      <c r="C208" s="90" t="s">
        <v>1892</v>
      </c>
      <c r="D208" s="85" t="s">
        <v>69</v>
      </c>
      <c r="E208" s="21" t="s">
        <v>111</v>
      </c>
      <c r="F208" s="12" t="s">
        <v>1893</v>
      </c>
      <c r="G208" s="138" t="s">
        <v>1888</v>
      </c>
      <c r="H208" s="50">
        <f>__Anonymous_Sheet_DB__0[[#This Row],[10]]/__Anonymous_Sheet_DB__0[[#This Row],[9]]</f>
        <v>85.468198771929821</v>
      </c>
      <c r="I208" s="23">
        <v>57</v>
      </c>
      <c r="J208" s="23">
        <v>4871.6873299999997</v>
      </c>
      <c r="K208" s="50">
        <f>__Anonymous_Sheet_DB__0[[#This Row],[13]]/__Anonymous_Sheet_DB__0[[#This Row],[12]]</f>
        <v>85.468198771929821</v>
      </c>
      <c r="L208" s="23">
        <v>57</v>
      </c>
      <c r="M208" s="51">
        <v>4871.6873299999997</v>
      </c>
      <c r="N208" s="85" t="s">
        <v>1894</v>
      </c>
      <c r="O208" s="77">
        <v>45049</v>
      </c>
      <c r="P208" s="73" t="s">
        <v>1895</v>
      </c>
      <c r="Q208" s="50">
        <v>0</v>
      </c>
      <c r="R208" s="21" t="s">
        <v>84</v>
      </c>
      <c r="S208" s="28" t="s">
        <v>84</v>
      </c>
      <c r="T208" s="114" t="s">
        <v>84</v>
      </c>
      <c r="U208" s="57" t="s">
        <v>1896</v>
      </c>
      <c r="V208" s="19"/>
    </row>
    <row r="209" spans="1:22" ht="76.5">
      <c r="A209" s="21">
        <f t="shared" si="3"/>
        <v>202</v>
      </c>
      <c r="B209" s="21" t="s">
        <v>200</v>
      </c>
      <c r="C209" s="90" t="s">
        <v>2890</v>
      </c>
      <c r="D209" s="85" t="s">
        <v>69</v>
      </c>
      <c r="E209" s="165" t="s">
        <v>2834</v>
      </c>
      <c r="F209" s="165" t="s">
        <v>2834</v>
      </c>
      <c r="G209" s="138" t="s">
        <v>1888</v>
      </c>
      <c r="H209" s="50">
        <f>__Anonymous_Sheet_DB__0[[#This Row],[10]]/__Anonymous_Sheet_DB__0[[#This Row],[9]]</f>
        <v>201.58750000000001</v>
      </c>
      <c r="I209" s="23">
        <v>4</v>
      </c>
      <c r="J209" s="23">
        <v>806.35</v>
      </c>
      <c r="K209" s="50">
        <f>__Anonymous_Sheet_DB__0[[#This Row],[13]]/__Anonymous_Sheet_DB__0[[#This Row],[12]]</f>
        <v>201.58750000000001</v>
      </c>
      <c r="L209" s="23">
        <v>4</v>
      </c>
      <c r="M209" s="51">
        <v>806.35</v>
      </c>
      <c r="N209" s="85" t="s">
        <v>2932</v>
      </c>
      <c r="O209" s="77">
        <v>45051</v>
      </c>
      <c r="P209" s="73" t="s">
        <v>2933</v>
      </c>
      <c r="Q209" s="50">
        <v>0</v>
      </c>
      <c r="R209" s="21" t="s">
        <v>84</v>
      </c>
      <c r="S209" s="28" t="s">
        <v>84</v>
      </c>
      <c r="T209" s="77" t="s">
        <v>84</v>
      </c>
      <c r="U209" s="57" t="s">
        <v>1896</v>
      </c>
      <c r="V209" s="19"/>
    </row>
    <row r="210" spans="1:22" ht="165.75">
      <c r="A210" s="21">
        <f t="shared" si="3"/>
        <v>203</v>
      </c>
      <c r="B210" s="21" t="s">
        <v>200</v>
      </c>
      <c r="C210" s="90" t="s">
        <v>1897</v>
      </c>
      <c r="D210" s="85" t="s">
        <v>69</v>
      </c>
      <c r="E210" s="21" t="s">
        <v>111</v>
      </c>
      <c r="F210" s="12" t="s">
        <v>1898</v>
      </c>
      <c r="G210" s="138" t="s">
        <v>1888</v>
      </c>
      <c r="H210" s="50">
        <f>__Anonymous_Sheet_DB__0[[#This Row],[10]]/__Anonymous_Sheet_DB__0[[#This Row],[9]]</f>
        <v>54.524000000000001</v>
      </c>
      <c r="I210" s="23">
        <v>5</v>
      </c>
      <c r="J210" s="23">
        <v>272.62</v>
      </c>
      <c r="K210" s="50">
        <f>__Anonymous_Sheet_DB__0[[#This Row],[13]]/__Anonymous_Sheet_DB__0[[#This Row],[12]]</f>
        <v>54.524000000000001</v>
      </c>
      <c r="L210" s="23">
        <v>5</v>
      </c>
      <c r="M210" s="51">
        <v>272.62</v>
      </c>
      <c r="N210" s="85" t="s">
        <v>1899</v>
      </c>
      <c r="O210" s="77">
        <v>45055</v>
      </c>
      <c r="P210" s="73" t="s">
        <v>1900</v>
      </c>
      <c r="Q210" s="50">
        <v>0</v>
      </c>
      <c r="R210" s="21" t="s">
        <v>84</v>
      </c>
      <c r="S210" s="28" t="s">
        <v>84</v>
      </c>
      <c r="T210" s="114" t="s">
        <v>84</v>
      </c>
      <c r="U210" s="57" t="s">
        <v>1901</v>
      </c>
      <c r="V210" s="19"/>
    </row>
    <row r="211" spans="1:22" ht="114.75">
      <c r="A211" s="21">
        <f t="shared" si="3"/>
        <v>204</v>
      </c>
      <c r="B211" s="21" t="s">
        <v>200</v>
      </c>
      <c r="C211" s="90" t="s">
        <v>1902</v>
      </c>
      <c r="D211" s="85" t="s">
        <v>69</v>
      </c>
      <c r="E211" s="165" t="s">
        <v>1674</v>
      </c>
      <c r="F211" s="12" t="s">
        <v>1903</v>
      </c>
      <c r="G211" s="138" t="s">
        <v>185</v>
      </c>
      <c r="H211" s="50">
        <f>__Anonymous_Sheet_DB__0[[#This Row],[10]]/__Anonymous_Sheet_DB__0[[#This Row],[9]]</f>
        <v>0.12333333333333334</v>
      </c>
      <c r="I211" s="23">
        <v>120</v>
      </c>
      <c r="J211" s="23">
        <v>14.8</v>
      </c>
      <c r="K211" s="50">
        <f>__Anonymous_Sheet_DB__0[[#This Row],[13]]/__Anonymous_Sheet_DB__0[[#This Row],[12]]</f>
        <v>0.12333333333333334</v>
      </c>
      <c r="L211" s="23">
        <v>120</v>
      </c>
      <c r="M211" s="51">
        <v>14.8</v>
      </c>
      <c r="N211" s="85" t="s">
        <v>1904</v>
      </c>
      <c r="O211" s="77">
        <v>45055</v>
      </c>
      <c r="P211" s="73" t="s">
        <v>1905</v>
      </c>
      <c r="Q211" s="50">
        <f>__Anonymous_Sheet_DB__0[[#This Row],[19]]/__Anonymous_Sheet_DB__0[[#This Row],[18]]</f>
        <v>0.12283333333333334</v>
      </c>
      <c r="R211" s="23">
        <v>120</v>
      </c>
      <c r="S211" s="30">
        <v>14.74</v>
      </c>
      <c r="T211" s="149">
        <v>45097</v>
      </c>
      <c r="U211" s="57"/>
      <c r="V211" s="19"/>
    </row>
    <row r="212" spans="1:22" ht="56.25">
      <c r="A212" s="21">
        <f t="shared" si="3"/>
        <v>205</v>
      </c>
      <c r="B212" s="21" t="s">
        <v>39</v>
      </c>
      <c r="C212" s="90" t="s">
        <v>2934</v>
      </c>
      <c r="D212" s="85" t="s">
        <v>69</v>
      </c>
      <c r="E212" s="165" t="s">
        <v>2834</v>
      </c>
      <c r="F212" s="165" t="s">
        <v>2834</v>
      </c>
      <c r="G212" s="138" t="s">
        <v>65</v>
      </c>
      <c r="H212" s="50">
        <f>__Anonymous_Sheet_DB__0[[#This Row],[10]]/__Anonymous_Sheet_DB__0[[#This Row],[9]]</f>
        <v>40</v>
      </c>
      <c r="I212" s="23">
        <v>1</v>
      </c>
      <c r="J212" s="23">
        <v>40</v>
      </c>
      <c r="K212" s="50">
        <f>__Anonymous_Sheet_DB__0[[#This Row],[13]]/__Anonymous_Sheet_DB__0[[#This Row],[12]]</f>
        <v>40</v>
      </c>
      <c r="L212" s="23">
        <v>1</v>
      </c>
      <c r="M212" s="51">
        <v>40</v>
      </c>
      <c r="N212" s="85" t="s">
        <v>2935</v>
      </c>
      <c r="O212" s="77">
        <v>45056</v>
      </c>
      <c r="P212" s="73" t="s">
        <v>2936</v>
      </c>
      <c r="Q212" s="50">
        <f>__Anonymous_Sheet_DB__0[[#This Row],[19]]/__Anonymous_Sheet_DB__0[[#This Row],[18]]</f>
        <v>40</v>
      </c>
      <c r="R212" s="23">
        <v>1</v>
      </c>
      <c r="S212" s="51">
        <v>40</v>
      </c>
      <c r="T212" s="149">
        <v>45051</v>
      </c>
      <c r="U212" s="140"/>
      <c r="V212" s="19"/>
    </row>
    <row r="213" spans="1:22" ht="67.5">
      <c r="A213" s="21">
        <f t="shared" si="3"/>
        <v>206</v>
      </c>
      <c r="B213" s="140" t="s">
        <v>200</v>
      </c>
      <c r="C213" s="90" t="s">
        <v>2929</v>
      </c>
      <c r="D213" s="85" t="s">
        <v>69</v>
      </c>
      <c r="E213" s="165" t="s">
        <v>2834</v>
      </c>
      <c r="F213" s="165" t="s">
        <v>2834</v>
      </c>
      <c r="G213" s="140" t="s">
        <v>1888</v>
      </c>
      <c r="H213" s="50">
        <f>__Anonymous_Sheet_DB__0[[#This Row],[10]]/__Anonymous_Sheet_DB__0[[#This Row],[9]]</f>
        <v>6.9601545454545457</v>
      </c>
      <c r="I213" s="23">
        <v>11</v>
      </c>
      <c r="J213" s="23">
        <v>76.561700000000002</v>
      </c>
      <c r="K213" s="50">
        <f>__Anonymous_Sheet_DB__0[[#This Row],[13]]/__Anonymous_Sheet_DB__0[[#This Row],[12]]</f>
        <v>6.9601545454545457</v>
      </c>
      <c r="L213" s="23">
        <v>11</v>
      </c>
      <c r="M213" s="51">
        <v>76.561700000000002</v>
      </c>
      <c r="N213" s="85" t="s">
        <v>2937</v>
      </c>
      <c r="O213" s="77">
        <v>45056</v>
      </c>
      <c r="P213" s="73" t="s">
        <v>2938</v>
      </c>
      <c r="Q213" s="50">
        <f>__Anonymous_Sheet_DB__0[[#This Row],[19]]/__Anonymous_Sheet_DB__0[[#This Row],[18]]</f>
        <v>6.1181818181818182</v>
      </c>
      <c r="R213" s="23">
        <v>11</v>
      </c>
      <c r="S213" s="30">
        <v>67.3</v>
      </c>
      <c r="T213" s="149">
        <v>45086</v>
      </c>
      <c r="U213" s="57"/>
      <c r="V213" s="19"/>
    </row>
    <row r="214" spans="1:22" ht="102">
      <c r="A214" s="21">
        <f t="shared" si="3"/>
        <v>207</v>
      </c>
      <c r="B214" s="140" t="s">
        <v>200</v>
      </c>
      <c r="C214" s="90" t="s">
        <v>2939</v>
      </c>
      <c r="D214" s="85" t="s">
        <v>69</v>
      </c>
      <c r="E214" s="165" t="s">
        <v>1674</v>
      </c>
      <c r="F214" s="168" t="s">
        <v>2818</v>
      </c>
      <c r="G214" s="140" t="s">
        <v>1888</v>
      </c>
      <c r="H214" s="50">
        <f>__Anonymous_Sheet_DB__0[[#This Row],[10]]/__Anonymous_Sheet_DB__0[[#This Row],[9]]</f>
        <v>35.484335365853653</v>
      </c>
      <c r="I214" s="23">
        <v>41</v>
      </c>
      <c r="J214" s="23">
        <v>1454.8577499999999</v>
      </c>
      <c r="K214" s="50">
        <f>__Anonymous_Sheet_DB__0[[#This Row],[13]]/__Anonymous_Sheet_DB__0[[#This Row],[12]]</f>
        <v>35.484335365853653</v>
      </c>
      <c r="L214" s="23">
        <v>41</v>
      </c>
      <c r="M214" s="51">
        <v>1454.8577499999999</v>
      </c>
      <c r="N214" s="85" t="s">
        <v>2940</v>
      </c>
      <c r="O214" s="77">
        <v>45057</v>
      </c>
      <c r="P214" s="73" t="s">
        <v>2941</v>
      </c>
      <c r="Q214" s="50">
        <v>0</v>
      </c>
      <c r="R214" s="21" t="s">
        <v>84</v>
      </c>
      <c r="S214" s="28" t="s">
        <v>84</v>
      </c>
      <c r="T214" s="77" t="s">
        <v>84</v>
      </c>
      <c r="U214" s="57" t="s">
        <v>1896</v>
      </c>
      <c r="V214" s="19"/>
    </row>
    <row r="215" spans="1:22" ht="89.25">
      <c r="A215" s="21">
        <f t="shared" si="3"/>
        <v>208</v>
      </c>
      <c r="B215" s="138" t="s">
        <v>200</v>
      </c>
      <c r="C215" s="90" t="s">
        <v>1892</v>
      </c>
      <c r="D215" s="85" t="s">
        <v>69</v>
      </c>
      <c r="E215" s="21" t="s">
        <v>111</v>
      </c>
      <c r="F215" s="12" t="s">
        <v>1893</v>
      </c>
      <c r="G215" s="138" t="s">
        <v>1888</v>
      </c>
      <c r="H215" s="50">
        <f>__Anonymous_Sheet_DB__0[[#This Row],[10]]/__Anonymous_Sheet_DB__0[[#This Row],[9]]</f>
        <v>85.468198771929821</v>
      </c>
      <c r="I215" s="23">
        <v>57</v>
      </c>
      <c r="J215" s="23">
        <v>4871.6873299999997</v>
      </c>
      <c r="K215" s="50">
        <f>__Anonymous_Sheet_DB__0[[#This Row],[13]]/__Anonymous_Sheet_DB__0[[#This Row],[12]]</f>
        <v>85.468198771929821</v>
      </c>
      <c r="L215" s="23">
        <v>57</v>
      </c>
      <c r="M215" s="51">
        <v>4871.6873299999997</v>
      </c>
      <c r="N215" s="85" t="s">
        <v>1906</v>
      </c>
      <c r="O215" s="77">
        <v>45057</v>
      </c>
      <c r="P215" s="73" t="s">
        <v>1907</v>
      </c>
      <c r="Q215" s="50">
        <v>0</v>
      </c>
      <c r="R215" s="21" t="s">
        <v>84</v>
      </c>
      <c r="S215" s="28" t="s">
        <v>84</v>
      </c>
      <c r="T215" s="114" t="s">
        <v>84</v>
      </c>
      <c r="U215" s="57" t="s">
        <v>1896</v>
      </c>
      <c r="V215" s="19"/>
    </row>
    <row r="216" spans="1:22" ht="67.5">
      <c r="A216" s="21">
        <f t="shared" si="3"/>
        <v>209</v>
      </c>
      <c r="B216" s="138" t="s">
        <v>200</v>
      </c>
      <c r="C216" s="90" t="s">
        <v>1908</v>
      </c>
      <c r="D216" s="85" t="s">
        <v>69</v>
      </c>
      <c r="E216" s="21" t="s">
        <v>111</v>
      </c>
      <c r="F216" s="12" t="s">
        <v>1909</v>
      </c>
      <c r="G216" s="138" t="s">
        <v>1888</v>
      </c>
      <c r="H216" s="50">
        <f>__Anonymous_Sheet_DB__0[[#This Row],[10]]/__Anonymous_Sheet_DB__0[[#This Row],[9]]</f>
        <v>32.000591666666665</v>
      </c>
      <c r="I216" s="23">
        <v>6</v>
      </c>
      <c r="J216" s="23">
        <v>192.00354999999999</v>
      </c>
      <c r="K216" s="50">
        <f>__Anonymous_Sheet_DB__0[[#This Row],[13]]/__Anonymous_Sheet_DB__0[[#This Row],[12]]</f>
        <v>32.000591666666665</v>
      </c>
      <c r="L216" s="23">
        <v>6</v>
      </c>
      <c r="M216" s="51">
        <v>192.00354999999999</v>
      </c>
      <c r="N216" s="85" t="s">
        <v>1910</v>
      </c>
      <c r="O216" s="77">
        <v>45058</v>
      </c>
      <c r="P216" s="73" t="s">
        <v>1911</v>
      </c>
      <c r="Q216" s="50">
        <f>__Anonymous_Sheet_DB__0[[#This Row],[19]]/__Anonymous_Sheet_DB__0[[#This Row],[18]]</f>
        <v>31.25</v>
      </c>
      <c r="R216" s="23">
        <v>6</v>
      </c>
      <c r="S216" s="30">
        <v>187.5</v>
      </c>
      <c r="T216" s="149">
        <v>45086</v>
      </c>
      <c r="U216" s="140"/>
      <c r="V216" s="19"/>
    </row>
    <row r="217" spans="1:22" ht="67.5">
      <c r="A217" s="21">
        <f t="shared" si="3"/>
        <v>210</v>
      </c>
      <c r="B217" s="21" t="s">
        <v>39</v>
      </c>
      <c r="C217" s="90" t="s">
        <v>1912</v>
      </c>
      <c r="D217" s="85" t="s">
        <v>69</v>
      </c>
      <c r="E217" s="21" t="s">
        <v>42</v>
      </c>
      <c r="F217" s="12" t="s">
        <v>42</v>
      </c>
      <c r="G217" s="140" t="s">
        <v>65</v>
      </c>
      <c r="H217" s="50">
        <f>__Anonymous_Sheet_DB__0[[#This Row],[10]]/__Anonymous_Sheet_DB__0[[#This Row],[9]]</f>
        <v>669.22579000000007</v>
      </c>
      <c r="I217" s="23">
        <v>1</v>
      </c>
      <c r="J217" s="23">
        <v>669.22579000000007</v>
      </c>
      <c r="K217" s="50">
        <f>__Anonymous_Sheet_DB__0[[#This Row],[13]]/__Anonymous_Sheet_DB__0[[#This Row],[12]]</f>
        <v>669.22579000000007</v>
      </c>
      <c r="L217" s="23">
        <v>1</v>
      </c>
      <c r="M217" s="51">
        <v>669.22579000000007</v>
      </c>
      <c r="N217" s="85" t="s">
        <v>1913</v>
      </c>
      <c r="O217" s="77">
        <v>45058</v>
      </c>
      <c r="P217" s="73" t="s">
        <v>1914</v>
      </c>
      <c r="Q217" s="50">
        <f>__Anonymous_Sheet_DB__0[[#This Row],[19]]/__Anonymous_Sheet_DB__0[[#This Row],[18]]</f>
        <v>667.92782999999997</v>
      </c>
      <c r="R217" s="23">
        <v>1</v>
      </c>
      <c r="S217" s="51">
        <v>667.92782999999997</v>
      </c>
      <c r="T217" s="149">
        <v>45090</v>
      </c>
      <c r="U217" s="21"/>
      <c r="V217" s="19"/>
    </row>
    <row r="218" spans="1:22" ht="60">
      <c r="A218" s="21">
        <f t="shared" si="3"/>
        <v>211</v>
      </c>
      <c r="B218" s="140" t="s">
        <v>236</v>
      </c>
      <c r="C218" s="90" t="s">
        <v>237</v>
      </c>
      <c r="D218" s="85" t="s">
        <v>69</v>
      </c>
      <c r="E218" s="167" t="s">
        <v>3713</v>
      </c>
      <c r="F218" s="165" t="s">
        <v>238</v>
      </c>
      <c r="G218" s="138" t="s">
        <v>118</v>
      </c>
      <c r="H218" s="50">
        <f>__Anonymous_Sheet_DB__0[[#This Row],[10]]/__Anonymous_Sheet_DB__0[[#This Row],[9]]</f>
        <v>201.24</v>
      </c>
      <c r="I218" s="23">
        <v>1</v>
      </c>
      <c r="J218" s="23">
        <v>201.24</v>
      </c>
      <c r="K218" s="50">
        <f>__Anonymous_Sheet_DB__0[[#This Row],[13]]/__Anonymous_Sheet_DB__0[[#This Row],[12]]</f>
        <v>201.24</v>
      </c>
      <c r="L218" s="23">
        <v>1</v>
      </c>
      <c r="M218" s="51">
        <v>201.24</v>
      </c>
      <c r="N218" s="85" t="s">
        <v>239</v>
      </c>
      <c r="O218" s="77">
        <v>45065</v>
      </c>
      <c r="P218" s="73" t="s">
        <v>240</v>
      </c>
      <c r="Q218" s="50">
        <v>0</v>
      </c>
      <c r="R218" s="21" t="s">
        <v>84</v>
      </c>
      <c r="S218" s="28" t="s">
        <v>84</v>
      </c>
      <c r="T218" s="114" t="s">
        <v>84</v>
      </c>
      <c r="U218" s="57" t="s">
        <v>85</v>
      </c>
      <c r="V218" s="19"/>
    </row>
    <row r="219" spans="1:22" ht="60">
      <c r="A219" s="21">
        <f t="shared" si="3"/>
        <v>212</v>
      </c>
      <c r="B219" s="138" t="s">
        <v>236</v>
      </c>
      <c r="C219" s="90" t="s">
        <v>241</v>
      </c>
      <c r="D219" s="85" t="s">
        <v>69</v>
      </c>
      <c r="E219" s="167" t="s">
        <v>3713</v>
      </c>
      <c r="F219" s="165" t="s">
        <v>242</v>
      </c>
      <c r="G219" s="138" t="s">
        <v>118</v>
      </c>
      <c r="H219" s="50">
        <f>__Anonymous_Sheet_DB__0[[#This Row],[10]]/__Anonymous_Sheet_DB__0[[#This Row],[9]]</f>
        <v>281.64999999999998</v>
      </c>
      <c r="I219" s="23">
        <v>1</v>
      </c>
      <c r="J219" s="23">
        <v>281.64999999999998</v>
      </c>
      <c r="K219" s="50">
        <f>__Anonymous_Sheet_DB__0[[#This Row],[13]]/__Anonymous_Sheet_DB__0[[#This Row],[12]]</f>
        <v>281.64999999999998</v>
      </c>
      <c r="L219" s="23">
        <v>1</v>
      </c>
      <c r="M219" s="51">
        <v>281.64999999999998</v>
      </c>
      <c r="N219" s="85" t="s">
        <v>243</v>
      </c>
      <c r="O219" s="77">
        <v>45065</v>
      </c>
      <c r="P219" s="73" t="s">
        <v>244</v>
      </c>
      <c r="Q219" s="50">
        <v>0</v>
      </c>
      <c r="R219" s="21" t="s">
        <v>84</v>
      </c>
      <c r="S219" s="28" t="s">
        <v>84</v>
      </c>
      <c r="T219" s="114" t="s">
        <v>84</v>
      </c>
      <c r="U219" s="57" t="s">
        <v>85</v>
      </c>
      <c r="V219" s="19"/>
    </row>
    <row r="220" spans="1:22" ht="56.25">
      <c r="A220" s="21">
        <f t="shared" si="3"/>
        <v>213</v>
      </c>
      <c r="B220" s="21" t="s">
        <v>39</v>
      </c>
      <c r="C220" s="90" t="s">
        <v>2960</v>
      </c>
      <c r="D220" s="85" t="s">
        <v>69</v>
      </c>
      <c r="E220" s="21" t="s">
        <v>42</v>
      </c>
      <c r="F220" s="21" t="s">
        <v>42</v>
      </c>
      <c r="G220" s="138" t="s">
        <v>43</v>
      </c>
      <c r="H220" s="50">
        <f>__Anonymous_Sheet_DB__0[[#This Row],[10]]/__Anonymous_Sheet_DB__0[[#This Row],[9]]</f>
        <v>3.125</v>
      </c>
      <c r="I220" s="23">
        <v>1</v>
      </c>
      <c r="J220" s="23">
        <v>3.125</v>
      </c>
      <c r="K220" s="50">
        <f>__Anonymous_Sheet_DB__0[[#This Row],[13]]/__Anonymous_Sheet_DB__0[[#This Row],[12]]</f>
        <v>3.125</v>
      </c>
      <c r="L220" s="23">
        <v>1</v>
      </c>
      <c r="M220" s="51">
        <v>3.125</v>
      </c>
      <c r="N220" s="85" t="s">
        <v>2961</v>
      </c>
      <c r="O220" s="77">
        <v>45069</v>
      </c>
      <c r="P220" s="73" t="s">
        <v>2962</v>
      </c>
      <c r="Q220" s="50">
        <f>__Anonymous_Sheet_DB__0[[#This Row],[19]]/__Anonymous_Sheet_DB__0[[#This Row],[18]]</f>
        <v>3.125</v>
      </c>
      <c r="R220" s="23">
        <v>1</v>
      </c>
      <c r="S220" s="51">
        <v>3.125</v>
      </c>
      <c r="T220" s="149">
        <v>45065</v>
      </c>
      <c r="U220" s="21"/>
      <c r="V220" s="19"/>
    </row>
    <row r="221" spans="1:22" ht="120">
      <c r="A221" s="21">
        <f t="shared" si="3"/>
        <v>214</v>
      </c>
      <c r="B221" s="138" t="s">
        <v>200</v>
      </c>
      <c r="C221" s="90" t="s">
        <v>2775</v>
      </c>
      <c r="D221" s="85" t="s">
        <v>69</v>
      </c>
      <c r="E221" s="165" t="s">
        <v>2691</v>
      </c>
      <c r="F221" s="165" t="s">
        <v>2691</v>
      </c>
      <c r="G221" s="138" t="s">
        <v>1584</v>
      </c>
      <c r="H221" s="50">
        <f>__Anonymous_Sheet_DB__0[[#This Row],[10]]/__Anonymous_Sheet_DB__0[[#This Row],[9]]</f>
        <v>4.4920408163265306E-2</v>
      </c>
      <c r="I221" s="23">
        <v>9800</v>
      </c>
      <c r="J221" s="23">
        <v>440.22</v>
      </c>
      <c r="K221" s="50">
        <f>__Anonymous_Sheet_DB__0[[#This Row],[13]]/__Anonymous_Sheet_DB__0[[#This Row],[12]]</f>
        <v>4.4920408163265306E-2</v>
      </c>
      <c r="L221" s="23">
        <v>9800</v>
      </c>
      <c r="M221" s="51">
        <v>440.22</v>
      </c>
      <c r="N221" s="85" t="s">
        <v>2942</v>
      </c>
      <c r="O221" s="77">
        <v>45069</v>
      </c>
      <c r="P221" s="73" t="s">
        <v>2943</v>
      </c>
      <c r="Q221" s="50">
        <f>__Anonymous_Sheet_DB__0[[#This Row],[19]]/__Anonymous_Sheet_DB__0[[#This Row],[18]]</f>
        <v>3.8377265306122448E-2</v>
      </c>
      <c r="R221" s="23">
        <v>9800</v>
      </c>
      <c r="S221" s="51">
        <v>376.09719999999999</v>
      </c>
      <c r="T221" s="149">
        <v>45097</v>
      </c>
      <c r="U221" s="57"/>
      <c r="V221" s="19"/>
    </row>
    <row r="222" spans="1:22" ht="120">
      <c r="A222" s="21">
        <f t="shared" si="3"/>
        <v>215</v>
      </c>
      <c r="B222" s="140" t="s">
        <v>200</v>
      </c>
      <c r="C222" s="90" t="s">
        <v>2778</v>
      </c>
      <c r="D222" s="85" t="s">
        <v>69</v>
      </c>
      <c r="E222" s="165" t="s">
        <v>2691</v>
      </c>
      <c r="F222" s="165" t="s">
        <v>2691</v>
      </c>
      <c r="G222" s="138" t="s">
        <v>1584</v>
      </c>
      <c r="H222" s="50">
        <f>__Anonymous_Sheet_DB__0[[#This Row],[10]]/__Anonymous_Sheet_DB__0[[#This Row],[9]]</f>
        <v>4.4628916666666671E-2</v>
      </c>
      <c r="I222" s="23">
        <v>24000</v>
      </c>
      <c r="J222" s="23">
        <v>1071.0940000000001</v>
      </c>
      <c r="K222" s="50">
        <f>__Anonymous_Sheet_DB__0[[#This Row],[13]]/__Anonymous_Sheet_DB__0[[#This Row],[12]]</f>
        <v>4.4628916666666671E-2</v>
      </c>
      <c r="L222" s="23">
        <v>24000</v>
      </c>
      <c r="M222" s="51">
        <v>1071.0940000000001</v>
      </c>
      <c r="N222" s="85" t="s">
        <v>2944</v>
      </c>
      <c r="O222" s="77">
        <v>45069</v>
      </c>
      <c r="P222" s="73" t="s">
        <v>2943</v>
      </c>
      <c r="Q222" s="50">
        <f>__Anonymous_Sheet_DB__0[[#This Row],[19]]/__Anonymous_Sheet_DB__0[[#This Row],[18]]</f>
        <v>3.8040109166666669E-2</v>
      </c>
      <c r="R222" s="23">
        <v>24000</v>
      </c>
      <c r="S222" s="51">
        <v>912.96262000000002</v>
      </c>
      <c r="T222" s="149">
        <v>45097</v>
      </c>
      <c r="U222" s="57"/>
      <c r="V222" s="19"/>
    </row>
    <row r="223" spans="1:22" ht="120">
      <c r="A223" s="21">
        <f t="shared" si="3"/>
        <v>216</v>
      </c>
      <c r="B223" s="140" t="s">
        <v>200</v>
      </c>
      <c r="C223" s="90" t="s">
        <v>2780</v>
      </c>
      <c r="D223" s="85" t="s">
        <v>69</v>
      </c>
      <c r="E223" s="165" t="s">
        <v>2691</v>
      </c>
      <c r="F223" s="165" t="s">
        <v>2691</v>
      </c>
      <c r="G223" s="138" t="s">
        <v>1584</v>
      </c>
      <c r="H223" s="50">
        <f>__Anonymous_Sheet_DB__0[[#This Row],[10]]/__Anonymous_Sheet_DB__0[[#This Row],[9]]</f>
        <v>4.4881353383458646E-2</v>
      </c>
      <c r="I223" s="23">
        <v>13300</v>
      </c>
      <c r="J223" s="23">
        <v>596.92200000000003</v>
      </c>
      <c r="K223" s="50">
        <f>__Anonymous_Sheet_DB__0[[#This Row],[13]]/__Anonymous_Sheet_DB__0[[#This Row],[12]]</f>
        <v>4.4881353383458646E-2</v>
      </c>
      <c r="L223" s="23">
        <v>13300</v>
      </c>
      <c r="M223" s="51">
        <v>596.92200000000003</v>
      </c>
      <c r="N223" s="85" t="s">
        <v>2945</v>
      </c>
      <c r="O223" s="77">
        <v>45069</v>
      </c>
      <c r="P223" s="73" t="s">
        <v>2943</v>
      </c>
      <c r="Q223" s="50">
        <f>__Anonymous_Sheet_DB__0[[#This Row],[19]]/__Anonymous_Sheet_DB__0[[#This Row],[18]]</f>
        <v>3.8332091729323309E-2</v>
      </c>
      <c r="R223" s="23">
        <v>13300</v>
      </c>
      <c r="S223" s="51">
        <v>509.81682000000001</v>
      </c>
      <c r="T223" s="149">
        <v>45097</v>
      </c>
      <c r="U223" s="21"/>
      <c r="V223" s="19"/>
    </row>
    <row r="224" spans="1:22" ht="120">
      <c r="A224" s="21">
        <f t="shared" si="3"/>
        <v>217</v>
      </c>
      <c r="B224" s="140" t="s">
        <v>200</v>
      </c>
      <c r="C224" s="90" t="s">
        <v>2782</v>
      </c>
      <c r="D224" s="85" t="s">
        <v>69</v>
      </c>
      <c r="E224" s="165" t="s">
        <v>2691</v>
      </c>
      <c r="F224" s="165" t="s">
        <v>2691</v>
      </c>
      <c r="G224" s="138" t="s">
        <v>1584</v>
      </c>
      <c r="H224" s="50">
        <f>__Anonymous_Sheet_DB__0[[#This Row],[10]]/__Anonymous_Sheet_DB__0[[#This Row],[9]]</f>
        <v>4.5091648351648354E-2</v>
      </c>
      <c r="I224" s="23">
        <v>18200</v>
      </c>
      <c r="J224" s="23">
        <v>820.66800000000001</v>
      </c>
      <c r="K224" s="50">
        <f>__Anonymous_Sheet_DB__0[[#This Row],[13]]/__Anonymous_Sheet_DB__0[[#This Row],[12]]</f>
        <v>4.5091648351648354E-2</v>
      </c>
      <c r="L224" s="23">
        <v>18200</v>
      </c>
      <c r="M224" s="51">
        <v>820.66800000000001</v>
      </c>
      <c r="N224" s="85" t="s">
        <v>2946</v>
      </c>
      <c r="O224" s="77">
        <v>45069</v>
      </c>
      <c r="P224" s="73" t="s">
        <v>2943</v>
      </c>
      <c r="Q224" s="50">
        <f>__Anonymous_Sheet_DB__0[[#This Row],[19]]/__Anonymous_Sheet_DB__0[[#This Row],[18]]</f>
        <v>3.8575331318681322E-2</v>
      </c>
      <c r="R224" s="23">
        <v>18200</v>
      </c>
      <c r="S224" s="51">
        <v>702.07103000000006</v>
      </c>
      <c r="T224" s="149">
        <v>45097</v>
      </c>
      <c r="U224" s="21"/>
      <c r="V224" s="19"/>
    </row>
    <row r="225" spans="1:22" ht="89.25">
      <c r="A225" s="21">
        <f t="shared" si="3"/>
        <v>218</v>
      </c>
      <c r="B225" s="140" t="s">
        <v>200</v>
      </c>
      <c r="C225" s="141" t="s">
        <v>2947</v>
      </c>
      <c r="D225" s="85" t="s">
        <v>69</v>
      </c>
      <c r="E225" s="165" t="s">
        <v>2691</v>
      </c>
      <c r="F225" s="165" t="s">
        <v>2691</v>
      </c>
      <c r="G225" s="138" t="s">
        <v>1584</v>
      </c>
      <c r="H225" s="50">
        <f>__Anonymous_Sheet_DB__0[[#This Row],[10]]/__Anonymous_Sheet_DB__0[[#This Row],[9]]</f>
        <v>4.5002857142857143E-2</v>
      </c>
      <c r="I225" s="55">
        <v>11900</v>
      </c>
      <c r="J225" s="55">
        <v>535.53399999999999</v>
      </c>
      <c r="K225" s="50">
        <f>__Anonymous_Sheet_DB__0[[#This Row],[13]]/__Anonymous_Sheet_DB__0[[#This Row],[12]]</f>
        <v>4.5002857142857143E-2</v>
      </c>
      <c r="L225" s="23">
        <v>11900</v>
      </c>
      <c r="M225" s="51">
        <v>535.53399999999999</v>
      </c>
      <c r="N225" s="85" t="s">
        <v>2948</v>
      </c>
      <c r="O225" s="77">
        <v>45069</v>
      </c>
      <c r="P225" s="73" t="s">
        <v>2943</v>
      </c>
      <c r="Q225" s="50">
        <f>__Anonymous_Sheet_DB__0[[#This Row],[19]]/__Anonymous_Sheet_DB__0[[#This Row],[18]]</f>
        <v>4.2056074789915965E-2</v>
      </c>
      <c r="R225" s="23">
        <v>11900</v>
      </c>
      <c r="S225" s="30">
        <v>500.46728999999999</v>
      </c>
      <c r="T225" s="149">
        <v>45097</v>
      </c>
      <c r="U225" s="21"/>
      <c r="V225" s="19"/>
    </row>
    <row r="226" spans="1:22" ht="120">
      <c r="A226" s="21">
        <f t="shared" si="3"/>
        <v>219</v>
      </c>
      <c r="B226" s="138" t="s">
        <v>200</v>
      </c>
      <c r="C226" s="90" t="s">
        <v>2786</v>
      </c>
      <c r="D226" s="85" t="s">
        <v>69</v>
      </c>
      <c r="E226" s="165" t="s">
        <v>2691</v>
      </c>
      <c r="F226" s="165" t="s">
        <v>2691</v>
      </c>
      <c r="G226" s="138" t="s">
        <v>1584</v>
      </c>
      <c r="H226" s="50">
        <f>__Anonymous_Sheet_DB__0[[#This Row],[10]]/__Anonymous_Sheet_DB__0[[#This Row],[9]]</f>
        <v>4.4887428571428571E-2</v>
      </c>
      <c r="I226" s="50">
        <v>10500</v>
      </c>
      <c r="J226" s="50">
        <v>471.31799999999998</v>
      </c>
      <c r="K226" s="50">
        <f>__Anonymous_Sheet_DB__0[[#This Row],[13]]/__Anonymous_Sheet_DB__0[[#This Row],[12]]</f>
        <v>4.4887428571428571E-2</v>
      </c>
      <c r="L226" s="23">
        <v>10500</v>
      </c>
      <c r="M226" s="51">
        <v>471.31799999999998</v>
      </c>
      <c r="N226" s="85" t="s">
        <v>2949</v>
      </c>
      <c r="O226" s="77">
        <v>45069</v>
      </c>
      <c r="P226" s="73" t="s">
        <v>2943</v>
      </c>
      <c r="Q226" s="50">
        <f>__Anonymous_Sheet_DB__0[[#This Row],[19]]/__Anonymous_Sheet_DB__0[[#This Row],[18]]</f>
        <v>4.2056075238095236E-2</v>
      </c>
      <c r="R226" s="23">
        <v>10500</v>
      </c>
      <c r="S226" s="30">
        <v>441.58878999999996</v>
      </c>
      <c r="T226" s="149">
        <v>45097</v>
      </c>
      <c r="U226" s="57"/>
      <c r="V226" s="19"/>
    </row>
    <row r="227" spans="1:22" ht="120">
      <c r="A227" s="21">
        <f t="shared" si="3"/>
        <v>220</v>
      </c>
      <c r="B227" s="138" t="s">
        <v>200</v>
      </c>
      <c r="C227" s="90" t="s">
        <v>2788</v>
      </c>
      <c r="D227" s="85" t="s">
        <v>69</v>
      </c>
      <c r="E227" s="165" t="s">
        <v>2691</v>
      </c>
      <c r="F227" s="165" t="s">
        <v>2691</v>
      </c>
      <c r="G227" s="138" t="s">
        <v>1584</v>
      </c>
      <c r="H227" s="50">
        <f>__Anonymous_Sheet_DB__0[[#This Row],[10]]/__Anonymous_Sheet_DB__0[[#This Row],[9]]</f>
        <v>4.4705541125541128E-2</v>
      </c>
      <c r="I227" s="23">
        <v>23100</v>
      </c>
      <c r="J227" s="23">
        <v>1032.6980000000001</v>
      </c>
      <c r="K227" s="50">
        <f>__Anonymous_Sheet_DB__0[[#This Row],[13]]/__Anonymous_Sheet_DB__0[[#This Row],[12]]</f>
        <v>4.4705541125541128E-2</v>
      </c>
      <c r="L227" s="23">
        <v>23100</v>
      </c>
      <c r="M227" s="51">
        <v>1032.6980000000001</v>
      </c>
      <c r="N227" s="85" t="s">
        <v>2950</v>
      </c>
      <c r="O227" s="77">
        <v>45069</v>
      </c>
      <c r="P227" s="73" t="s">
        <v>2943</v>
      </c>
      <c r="Q227" s="50">
        <f>__Anonymous_Sheet_DB__0[[#This Row],[19]]/__Anonymous_Sheet_DB__0[[#This Row],[18]]</f>
        <v>4.1237569264069261E-2</v>
      </c>
      <c r="R227" s="23">
        <v>23100</v>
      </c>
      <c r="S227" s="30">
        <v>952.58785</v>
      </c>
      <c r="T227" s="149">
        <v>45097</v>
      </c>
      <c r="U227" s="57"/>
      <c r="V227" s="19"/>
    </row>
    <row r="228" spans="1:22" ht="120">
      <c r="A228" s="21">
        <f t="shared" si="3"/>
        <v>221</v>
      </c>
      <c r="B228" s="138" t="s">
        <v>200</v>
      </c>
      <c r="C228" s="90" t="s">
        <v>2790</v>
      </c>
      <c r="D228" s="85" t="s">
        <v>69</v>
      </c>
      <c r="E228" s="165" t="s">
        <v>2691</v>
      </c>
      <c r="F228" s="165" t="s">
        <v>2691</v>
      </c>
      <c r="G228" s="138" t="s">
        <v>1584</v>
      </c>
      <c r="H228" s="50">
        <f>__Anonymous_Sheet_DB__0[[#This Row],[10]]/__Anonymous_Sheet_DB__0[[#This Row],[9]]</f>
        <v>4.4777534246575337E-2</v>
      </c>
      <c r="I228" s="23">
        <v>14600</v>
      </c>
      <c r="J228" s="23">
        <v>653.75199999999995</v>
      </c>
      <c r="K228" s="50">
        <f>__Anonymous_Sheet_DB__0[[#This Row],[13]]/__Anonymous_Sheet_DB__0[[#This Row],[12]]</f>
        <v>4.4777534246575337E-2</v>
      </c>
      <c r="L228" s="23">
        <v>14600</v>
      </c>
      <c r="M228" s="51">
        <v>653.75199999999995</v>
      </c>
      <c r="N228" s="85" t="s">
        <v>2951</v>
      </c>
      <c r="O228" s="77">
        <v>45069</v>
      </c>
      <c r="P228" s="73" t="s">
        <v>2943</v>
      </c>
      <c r="Q228" s="50">
        <f>__Anonymous_Sheet_DB__0[[#This Row],[19]]/__Anonymous_Sheet_DB__0[[#This Row],[18]]</f>
        <v>4.1304186301369859E-2</v>
      </c>
      <c r="R228" s="23">
        <v>14600</v>
      </c>
      <c r="S228" s="51">
        <v>603.04111999999998</v>
      </c>
      <c r="T228" s="149">
        <v>45097</v>
      </c>
      <c r="U228" s="57"/>
      <c r="V228" s="19"/>
    </row>
    <row r="229" spans="1:22" ht="120">
      <c r="A229" s="21">
        <f t="shared" si="3"/>
        <v>222</v>
      </c>
      <c r="B229" s="138" t="s">
        <v>200</v>
      </c>
      <c r="C229" s="90" t="s">
        <v>2792</v>
      </c>
      <c r="D229" s="85" t="s">
        <v>69</v>
      </c>
      <c r="E229" s="165" t="s">
        <v>2691</v>
      </c>
      <c r="F229" s="165" t="s">
        <v>2691</v>
      </c>
      <c r="G229" s="138" t="s">
        <v>1584</v>
      </c>
      <c r="H229" s="50">
        <f>__Anonymous_Sheet_DB__0[[#This Row],[10]]/__Anonymous_Sheet_DB__0[[#This Row],[9]]</f>
        <v>4.4955636363636364E-2</v>
      </c>
      <c r="I229" s="23">
        <v>11000</v>
      </c>
      <c r="J229" s="23">
        <v>494.512</v>
      </c>
      <c r="K229" s="50">
        <f>__Anonymous_Sheet_DB__0[[#This Row],[13]]/__Anonymous_Sheet_DB__0[[#This Row],[12]]</f>
        <v>4.4955636363636364E-2</v>
      </c>
      <c r="L229" s="23">
        <v>11000</v>
      </c>
      <c r="M229" s="51">
        <v>494.512</v>
      </c>
      <c r="N229" s="85" t="s">
        <v>2952</v>
      </c>
      <c r="O229" s="77">
        <v>45069</v>
      </c>
      <c r="P229" s="73" t="s">
        <v>2943</v>
      </c>
      <c r="Q229" s="50">
        <f>__Anonymous_Sheet_DB__0[[#This Row],[19]]/__Anonymous_Sheet_DB__0[[#This Row],[18]]</f>
        <v>3.8193181818181821E-2</v>
      </c>
      <c r="R229" s="23">
        <v>11000</v>
      </c>
      <c r="S229" s="51">
        <v>420.125</v>
      </c>
      <c r="T229" s="149">
        <v>45097</v>
      </c>
      <c r="U229" s="21"/>
      <c r="V229" s="19"/>
    </row>
    <row r="230" spans="1:22" ht="89.25">
      <c r="A230" s="21">
        <f t="shared" si="3"/>
        <v>223</v>
      </c>
      <c r="B230" s="21" t="s">
        <v>200</v>
      </c>
      <c r="C230" s="90" t="s">
        <v>2963</v>
      </c>
      <c r="D230" s="85" t="s">
        <v>69</v>
      </c>
      <c r="E230" s="21" t="s">
        <v>42</v>
      </c>
      <c r="F230" s="21" t="s">
        <v>42</v>
      </c>
      <c r="G230" s="138" t="s">
        <v>1888</v>
      </c>
      <c r="H230" s="50">
        <f>__Anonymous_Sheet_DB__0[[#This Row],[10]]/__Anonymous_Sheet_DB__0[[#This Row],[9]]</f>
        <v>16.958333333333332</v>
      </c>
      <c r="I230" s="23">
        <v>3</v>
      </c>
      <c r="J230" s="23">
        <v>50.875</v>
      </c>
      <c r="K230" s="50">
        <f>__Anonymous_Sheet_DB__0[[#This Row],[13]]/__Anonymous_Sheet_DB__0[[#This Row],[12]]</f>
        <v>16.958333333333332</v>
      </c>
      <c r="L230" s="23">
        <v>3</v>
      </c>
      <c r="M230" s="51">
        <v>50.875</v>
      </c>
      <c r="N230" s="85" t="s">
        <v>2964</v>
      </c>
      <c r="O230" s="77">
        <v>45069</v>
      </c>
      <c r="P230" s="73" t="s">
        <v>2965</v>
      </c>
      <c r="Q230" s="50">
        <v>0</v>
      </c>
      <c r="R230" s="21" t="s">
        <v>84</v>
      </c>
      <c r="S230" s="28" t="s">
        <v>84</v>
      </c>
      <c r="T230" s="77" t="s">
        <v>84</v>
      </c>
      <c r="U230" s="140" t="s">
        <v>2966</v>
      </c>
      <c r="V230" s="19"/>
    </row>
    <row r="231" spans="1:22" ht="89.25">
      <c r="A231" s="21">
        <f t="shared" si="3"/>
        <v>224</v>
      </c>
      <c r="B231" s="21" t="s">
        <v>200</v>
      </c>
      <c r="C231" s="90" t="s">
        <v>2967</v>
      </c>
      <c r="D231" s="85" t="s">
        <v>69</v>
      </c>
      <c r="E231" s="21" t="s">
        <v>111</v>
      </c>
      <c r="F231" s="168" t="s">
        <v>1750</v>
      </c>
      <c r="G231" s="138" t="s">
        <v>1888</v>
      </c>
      <c r="H231" s="50">
        <f>__Anonymous_Sheet_DB__0[[#This Row],[10]]/__Anonymous_Sheet_DB__0[[#This Row],[9]]</f>
        <v>7.9131225000000001</v>
      </c>
      <c r="I231" s="23">
        <v>4</v>
      </c>
      <c r="J231" s="23">
        <v>31.65249</v>
      </c>
      <c r="K231" s="50">
        <f>__Anonymous_Sheet_DB__0[[#This Row],[13]]/__Anonymous_Sheet_DB__0[[#This Row],[12]]</f>
        <v>7.9131225000000001</v>
      </c>
      <c r="L231" s="23">
        <v>4</v>
      </c>
      <c r="M231" s="51">
        <v>31.65249</v>
      </c>
      <c r="N231" s="85" t="s">
        <v>2968</v>
      </c>
      <c r="O231" s="77">
        <v>45069</v>
      </c>
      <c r="P231" s="73" t="s">
        <v>2969</v>
      </c>
      <c r="Q231" s="50">
        <v>0</v>
      </c>
      <c r="R231" s="21" t="s">
        <v>84</v>
      </c>
      <c r="S231" s="28" t="s">
        <v>84</v>
      </c>
      <c r="T231" s="77" t="s">
        <v>84</v>
      </c>
      <c r="U231" s="140" t="s">
        <v>2966</v>
      </c>
      <c r="V231" s="19"/>
    </row>
    <row r="232" spans="1:22" ht="120">
      <c r="A232" s="21">
        <f t="shared" si="3"/>
        <v>225</v>
      </c>
      <c r="B232" s="138" t="s">
        <v>200</v>
      </c>
      <c r="C232" s="90" t="s">
        <v>2794</v>
      </c>
      <c r="D232" s="85" t="s">
        <v>69</v>
      </c>
      <c r="E232" s="165" t="s">
        <v>2691</v>
      </c>
      <c r="F232" s="165" t="s">
        <v>2691</v>
      </c>
      <c r="G232" s="138" t="s">
        <v>1584</v>
      </c>
      <c r="H232" s="50">
        <f>__Anonymous_Sheet_DB__0[[#This Row],[10]]/__Anonymous_Sheet_DB__0[[#This Row],[9]]</f>
        <v>4.4877391304347827E-2</v>
      </c>
      <c r="I232" s="23">
        <v>20700</v>
      </c>
      <c r="J232" s="23">
        <v>928.96199999999999</v>
      </c>
      <c r="K232" s="50">
        <f>__Anonymous_Sheet_DB__0[[#This Row],[13]]/__Anonymous_Sheet_DB__0[[#This Row],[12]]</f>
        <v>4.4877391304347827E-2</v>
      </c>
      <c r="L232" s="23">
        <v>20700</v>
      </c>
      <c r="M232" s="51">
        <v>928.96199999999999</v>
      </c>
      <c r="N232" s="85" t="s">
        <v>2953</v>
      </c>
      <c r="O232" s="77">
        <v>45069</v>
      </c>
      <c r="P232" s="73" t="s">
        <v>2943</v>
      </c>
      <c r="Q232" s="50">
        <f>__Anonymous_Sheet_DB__0[[#This Row],[19]]/__Anonymous_Sheet_DB__0[[#This Row],[18]]</f>
        <v>3.5635652173913047E-2</v>
      </c>
      <c r="R232" s="23">
        <v>20700</v>
      </c>
      <c r="S232" s="30">
        <v>737.65800000000002</v>
      </c>
      <c r="T232" s="149">
        <v>45097</v>
      </c>
      <c r="U232" s="21"/>
      <c r="V232" s="19"/>
    </row>
    <row r="233" spans="1:22" ht="120">
      <c r="A233" s="21">
        <f t="shared" si="3"/>
        <v>226</v>
      </c>
      <c r="B233" s="140" t="s">
        <v>200</v>
      </c>
      <c r="C233" s="90" t="s">
        <v>2954</v>
      </c>
      <c r="D233" s="85" t="s">
        <v>69</v>
      </c>
      <c r="E233" s="165" t="s">
        <v>2691</v>
      </c>
      <c r="F233" s="165" t="s">
        <v>2691</v>
      </c>
      <c r="G233" s="138" t="s">
        <v>1584</v>
      </c>
      <c r="H233" s="50">
        <f>__Anonymous_Sheet_DB__0[[#This Row],[10]]/__Anonymous_Sheet_DB__0[[#This Row],[9]]</f>
        <v>4.5131111111111108E-2</v>
      </c>
      <c r="I233" s="23">
        <v>15300</v>
      </c>
      <c r="J233" s="23">
        <v>690.50599999999997</v>
      </c>
      <c r="K233" s="50">
        <f>__Anonymous_Sheet_DB__0[[#This Row],[13]]/__Anonymous_Sheet_DB__0[[#This Row],[12]]</f>
        <v>4.5131111111111108E-2</v>
      </c>
      <c r="L233" s="23">
        <v>15300</v>
      </c>
      <c r="M233" s="51">
        <v>690.50599999999997</v>
      </c>
      <c r="N233" s="85" t="s">
        <v>2955</v>
      </c>
      <c r="O233" s="97">
        <v>45069</v>
      </c>
      <c r="P233" s="73" t="s">
        <v>2943</v>
      </c>
      <c r="Q233" s="50">
        <f>__Anonymous_Sheet_DB__0[[#This Row],[19]]/__Anonymous_Sheet_DB__0[[#This Row],[18]]</f>
        <v>3.5846666666666666E-2</v>
      </c>
      <c r="R233" s="23">
        <v>15300</v>
      </c>
      <c r="S233" s="51">
        <v>548.45399999999995</v>
      </c>
      <c r="T233" s="149">
        <v>45097</v>
      </c>
      <c r="U233" s="57"/>
      <c r="V233" s="19"/>
    </row>
    <row r="234" spans="1:22" ht="120">
      <c r="A234" s="21">
        <f t="shared" si="3"/>
        <v>227</v>
      </c>
      <c r="B234" s="140" t="s">
        <v>200</v>
      </c>
      <c r="C234" s="90" t="s">
        <v>2956</v>
      </c>
      <c r="D234" s="85" t="s">
        <v>69</v>
      </c>
      <c r="E234" s="165" t="s">
        <v>2691</v>
      </c>
      <c r="F234" s="165" t="s">
        <v>2691</v>
      </c>
      <c r="G234" s="138" t="s">
        <v>1584</v>
      </c>
      <c r="H234" s="50">
        <f>__Anonymous_Sheet_DB__0[[#This Row],[10]]/__Anonymous_Sheet_DB__0[[#This Row],[9]]</f>
        <v>4.5027358490566043E-2</v>
      </c>
      <c r="I234" s="23">
        <v>21200</v>
      </c>
      <c r="J234" s="23">
        <v>954.58</v>
      </c>
      <c r="K234" s="50">
        <f>__Anonymous_Sheet_DB__0[[#This Row],[13]]/__Anonymous_Sheet_DB__0[[#This Row],[12]]</f>
        <v>4.5027358490566043E-2</v>
      </c>
      <c r="L234" s="23">
        <v>21200</v>
      </c>
      <c r="M234" s="51">
        <v>954.58</v>
      </c>
      <c r="N234" s="85" t="s">
        <v>2957</v>
      </c>
      <c r="O234" s="97">
        <v>45069</v>
      </c>
      <c r="P234" s="73" t="s">
        <v>2943</v>
      </c>
      <c r="Q234" s="50">
        <f>__Anonymous_Sheet_DB__0[[#This Row],[19]]/__Anonymous_Sheet_DB__0[[#This Row],[18]]</f>
        <v>3.827580188679245E-2</v>
      </c>
      <c r="R234" s="23">
        <v>21200</v>
      </c>
      <c r="S234" s="30">
        <v>811.447</v>
      </c>
      <c r="T234" s="149">
        <v>45097</v>
      </c>
      <c r="U234" s="140"/>
      <c r="V234" s="19"/>
    </row>
    <row r="235" spans="1:22" ht="120">
      <c r="A235" s="21">
        <f t="shared" si="3"/>
        <v>228</v>
      </c>
      <c r="B235" s="140" t="s">
        <v>200</v>
      </c>
      <c r="C235" s="90" t="s">
        <v>2958</v>
      </c>
      <c r="D235" s="85" t="s">
        <v>69</v>
      </c>
      <c r="E235" s="165" t="s">
        <v>2691</v>
      </c>
      <c r="F235" s="165" t="s">
        <v>2691</v>
      </c>
      <c r="G235" s="138" t="s">
        <v>1584</v>
      </c>
      <c r="H235" s="50">
        <f>__Anonymous_Sheet_DB__0[[#This Row],[10]]/__Anonymous_Sheet_DB__0[[#This Row],[9]]</f>
        <v>4.4700322580645165E-2</v>
      </c>
      <c r="I235" s="23">
        <v>148800</v>
      </c>
      <c r="J235" s="23">
        <v>6651.4080000000004</v>
      </c>
      <c r="K235" s="50">
        <f>__Anonymous_Sheet_DB__0[[#This Row],[13]]/__Anonymous_Sheet_DB__0[[#This Row],[12]]</f>
        <v>4.4700322580645165E-2</v>
      </c>
      <c r="L235" s="23">
        <v>148800</v>
      </c>
      <c r="M235" s="51">
        <v>6651.4080000000004</v>
      </c>
      <c r="N235" s="85" t="s">
        <v>2959</v>
      </c>
      <c r="O235" s="77">
        <v>45069</v>
      </c>
      <c r="P235" s="73" t="s">
        <v>2943</v>
      </c>
      <c r="Q235" s="50">
        <f>__Anonymous_Sheet_DB__0[[#This Row],[19]]/__Anonymous_Sheet_DB__0[[#This Row],[18]]</f>
        <v>3.5488387096774189E-2</v>
      </c>
      <c r="R235" s="23">
        <v>148800</v>
      </c>
      <c r="S235" s="51">
        <v>5280.6719999999996</v>
      </c>
      <c r="T235" s="149">
        <v>45097</v>
      </c>
      <c r="U235" s="138"/>
      <c r="V235" s="19"/>
    </row>
    <row r="236" spans="1:22" ht="56.25">
      <c r="A236" s="21">
        <f t="shared" si="3"/>
        <v>229</v>
      </c>
      <c r="B236" s="21" t="s">
        <v>39</v>
      </c>
      <c r="C236" s="141" t="s">
        <v>2970</v>
      </c>
      <c r="D236" s="85" t="s">
        <v>69</v>
      </c>
      <c r="E236" s="21" t="s">
        <v>42</v>
      </c>
      <c r="F236" s="21" t="s">
        <v>42</v>
      </c>
      <c r="G236" s="21" t="s">
        <v>43</v>
      </c>
      <c r="H236" s="50">
        <f>__Anonymous_Sheet_DB__0[[#This Row],[10]]/__Anonymous_Sheet_DB__0[[#This Row],[9]]</f>
        <v>50</v>
      </c>
      <c r="I236" s="23">
        <v>1</v>
      </c>
      <c r="J236" s="23">
        <v>50</v>
      </c>
      <c r="K236" s="50">
        <f>__Anonymous_Sheet_DB__0[[#This Row],[13]]/__Anonymous_Sheet_DB__0[[#This Row],[12]]</f>
        <v>50</v>
      </c>
      <c r="L236" s="23">
        <v>1</v>
      </c>
      <c r="M236" s="51">
        <v>50</v>
      </c>
      <c r="N236" s="85" t="s">
        <v>2971</v>
      </c>
      <c r="O236" s="77">
        <v>45070</v>
      </c>
      <c r="P236" s="73" t="s">
        <v>2972</v>
      </c>
      <c r="Q236" s="50">
        <f>__Anonymous_Sheet_DB__0[[#This Row],[19]]/__Anonymous_Sheet_DB__0[[#This Row],[18]]</f>
        <v>50</v>
      </c>
      <c r="R236" s="23">
        <v>1</v>
      </c>
      <c r="S236" s="30">
        <v>50</v>
      </c>
      <c r="T236" s="149">
        <v>45064</v>
      </c>
      <c r="U236" s="21"/>
      <c r="V236" s="19"/>
    </row>
    <row r="237" spans="1:22" ht="67.5">
      <c r="A237" s="21">
        <f t="shared" si="3"/>
        <v>230</v>
      </c>
      <c r="B237" s="21" t="s">
        <v>39</v>
      </c>
      <c r="C237" s="90" t="s">
        <v>2978</v>
      </c>
      <c r="D237" s="85" t="s">
        <v>69</v>
      </c>
      <c r="E237" s="21" t="s">
        <v>42</v>
      </c>
      <c r="F237" s="21" t="s">
        <v>42</v>
      </c>
      <c r="G237" s="21" t="s">
        <v>43</v>
      </c>
      <c r="H237" s="50">
        <f>__Anonymous_Sheet_DB__0[[#This Row],[10]]/__Anonymous_Sheet_DB__0[[#This Row],[9]]</f>
        <v>100</v>
      </c>
      <c r="I237" s="50">
        <v>1</v>
      </c>
      <c r="J237" s="50">
        <v>100</v>
      </c>
      <c r="K237" s="50">
        <f>__Anonymous_Sheet_DB__0[[#This Row],[13]]/__Anonymous_Sheet_DB__0[[#This Row],[12]]</f>
        <v>100</v>
      </c>
      <c r="L237" s="23">
        <v>1</v>
      </c>
      <c r="M237" s="51">
        <v>100</v>
      </c>
      <c r="N237" s="85" t="s">
        <v>2979</v>
      </c>
      <c r="O237" s="77">
        <v>45071</v>
      </c>
      <c r="P237" s="73" t="s">
        <v>2980</v>
      </c>
      <c r="Q237" s="50">
        <v>0</v>
      </c>
      <c r="R237" s="21" t="s">
        <v>84</v>
      </c>
      <c r="S237" s="28" t="s">
        <v>84</v>
      </c>
      <c r="T237" s="77" t="s">
        <v>84</v>
      </c>
      <c r="U237" s="57" t="s">
        <v>85</v>
      </c>
      <c r="V237" s="19"/>
    </row>
    <row r="238" spans="1:22" ht="67.5">
      <c r="A238" s="21">
        <f t="shared" si="3"/>
        <v>231</v>
      </c>
      <c r="B238" s="21" t="s">
        <v>200</v>
      </c>
      <c r="C238" s="90" t="s">
        <v>2973</v>
      </c>
      <c r="D238" s="85" t="s">
        <v>69</v>
      </c>
      <c r="E238" s="21" t="s">
        <v>42</v>
      </c>
      <c r="F238" s="21" t="s">
        <v>42</v>
      </c>
      <c r="G238" s="140" t="s">
        <v>1888</v>
      </c>
      <c r="H238" s="50">
        <f>__Anonymous_Sheet_DB__0[[#This Row],[10]]/__Anonymous_Sheet_DB__0[[#This Row],[9]]</f>
        <v>15.851901000000002</v>
      </c>
      <c r="I238" s="50">
        <v>10</v>
      </c>
      <c r="J238" s="50">
        <v>158.51901000000001</v>
      </c>
      <c r="K238" s="50">
        <f>__Anonymous_Sheet_DB__0[[#This Row],[13]]/__Anonymous_Sheet_DB__0[[#This Row],[12]]</f>
        <v>15.851901000000002</v>
      </c>
      <c r="L238" s="23">
        <v>10</v>
      </c>
      <c r="M238" s="51">
        <v>158.51901000000001</v>
      </c>
      <c r="N238" s="85" t="s">
        <v>2974</v>
      </c>
      <c r="O238" s="77">
        <v>45071</v>
      </c>
      <c r="P238" s="73" t="s">
        <v>2975</v>
      </c>
      <c r="Q238" s="50">
        <f>__Anonymous_Sheet_DB__0[[#This Row],[19]]/__Anonymous_Sheet_DB__0[[#This Row],[18]]</f>
        <v>15.824250000000001</v>
      </c>
      <c r="R238" s="50">
        <v>10</v>
      </c>
      <c r="S238" s="30">
        <v>158.24250000000001</v>
      </c>
      <c r="T238" s="149">
        <v>45099</v>
      </c>
      <c r="U238" s="21"/>
      <c r="V238" s="19"/>
    </row>
    <row r="239" spans="1:22" ht="67.5">
      <c r="A239" s="21">
        <f t="shared" si="3"/>
        <v>232</v>
      </c>
      <c r="B239" s="21" t="s">
        <v>39</v>
      </c>
      <c r="C239" s="90" t="s">
        <v>2719</v>
      </c>
      <c r="D239" s="85" t="s">
        <v>69</v>
      </c>
      <c r="E239" s="21" t="s">
        <v>42</v>
      </c>
      <c r="F239" s="21" t="s">
        <v>42</v>
      </c>
      <c r="G239" s="21" t="s">
        <v>43</v>
      </c>
      <c r="H239" s="50">
        <f>__Anonymous_Sheet_DB__0[[#This Row],[10]]/__Anonymous_Sheet_DB__0[[#This Row],[9]]</f>
        <v>13.333375</v>
      </c>
      <c r="I239" s="50">
        <v>8</v>
      </c>
      <c r="J239" s="50">
        <v>106.667</v>
      </c>
      <c r="K239" s="50">
        <f>__Anonymous_Sheet_DB__0[[#This Row],[13]]/__Anonymous_Sheet_DB__0[[#This Row],[12]]</f>
        <v>13.333375</v>
      </c>
      <c r="L239" s="23">
        <v>8</v>
      </c>
      <c r="M239" s="51">
        <v>106.667</v>
      </c>
      <c r="N239" s="85" t="s">
        <v>2976</v>
      </c>
      <c r="O239" s="77">
        <v>45071</v>
      </c>
      <c r="P239" s="73" t="s">
        <v>2977</v>
      </c>
      <c r="Q239" s="50">
        <f>__Anonymous_Sheet_DB__0[[#This Row],[19]]/__Anonymous_Sheet_DB__0[[#This Row],[18]]</f>
        <v>12.624000000000001</v>
      </c>
      <c r="R239" s="23">
        <v>8</v>
      </c>
      <c r="S239" s="30">
        <v>100.992</v>
      </c>
      <c r="T239" s="149">
        <v>45100</v>
      </c>
      <c r="U239" s="21"/>
      <c r="V239" s="19"/>
    </row>
    <row r="240" spans="1:22" ht="127.5">
      <c r="A240" s="21">
        <f t="shared" si="3"/>
        <v>233</v>
      </c>
      <c r="B240" s="21" t="s">
        <v>200</v>
      </c>
      <c r="C240" s="141" t="s">
        <v>2920</v>
      </c>
      <c r="D240" s="85" t="s">
        <v>69</v>
      </c>
      <c r="E240" s="21" t="s">
        <v>42</v>
      </c>
      <c r="F240" s="21" t="s">
        <v>42</v>
      </c>
      <c r="G240" s="21" t="s">
        <v>185</v>
      </c>
      <c r="H240" s="50">
        <f>__Anonymous_Sheet_DB__0[[#This Row],[10]]/__Anonymous_Sheet_DB__0[[#This Row],[9]]</f>
        <v>12.5</v>
      </c>
      <c r="I240" s="23">
        <v>1</v>
      </c>
      <c r="J240" s="23">
        <v>12.5</v>
      </c>
      <c r="K240" s="50">
        <f>__Anonymous_Sheet_DB__0[[#This Row],[13]]/__Anonymous_Sheet_DB__0[[#This Row],[12]]</f>
        <v>12.5</v>
      </c>
      <c r="L240" s="21">
        <v>1</v>
      </c>
      <c r="M240" s="51">
        <v>12.5</v>
      </c>
      <c r="N240" s="83" t="s">
        <v>2981</v>
      </c>
      <c r="O240" s="77">
        <v>45076</v>
      </c>
      <c r="P240" s="73" t="s">
        <v>2982</v>
      </c>
      <c r="Q240" s="50">
        <v>0</v>
      </c>
      <c r="R240" s="21" t="s">
        <v>84</v>
      </c>
      <c r="S240" s="28" t="s">
        <v>84</v>
      </c>
      <c r="T240" s="77" t="s">
        <v>84</v>
      </c>
      <c r="U240" s="140" t="s">
        <v>2983</v>
      </c>
      <c r="V240" s="58"/>
    </row>
    <row r="241" spans="1:22" ht="67.5">
      <c r="A241" s="21">
        <f t="shared" si="3"/>
        <v>234</v>
      </c>
      <c r="B241" s="21" t="s">
        <v>200</v>
      </c>
      <c r="C241" s="90" t="s">
        <v>1897</v>
      </c>
      <c r="D241" s="85" t="s">
        <v>69</v>
      </c>
      <c r="E241" s="21" t="s">
        <v>111</v>
      </c>
      <c r="F241" s="12" t="s">
        <v>1898</v>
      </c>
      <c r="G241" s="140" t="s">
        <v>1915</v>
      </c>
      <c r="H241" s="50">
        <f>__Anonymous_Sheet_DB__0[[#This Row],[10]]/__Anonymous_Sheet_DB__0[[#This Row],[9]]</f>
        <v>54.524000000000001</v>
      </c>
      <c r="I241" s="23">
        <v>5</v>
      </c>
      <c r="J241" s="23">
        <v>272.62</v>
      </c>
      <c r="K241" s="50">
        <f>__Anonymous_Sheet_DB__0[[#This Row],[13]]/__Anonymous_Sheet_DB__0[[#This Row],[12]]</f>
        <v>54.524000000000001</v>
      </c>
      <c r="L241" s="21">
        <v>5</v>
      </c>
      <c r="M241" s="51">
        <v>272.62</v>
      </c>
      <c r="N241" s="83" t="s">
        <v>1916</v>
      </c>
      <c r="O241" s="77">
        <v>45076</v>
      </c>
      <c r="P241" s="73" t="s">
        <v>1917</v>
      </c>
      <c r="Q241" s="50">
        <f>__Anonymous_Sheet_DB__0[[#This Row],[19]]/__Anonymous_Sheet_DB__0[[#This Row],[18]]</f>
        <v>51.930600000000005</v>
      </c>
      <c r="R241" s="23">
        <v>5</v>
      </c>
      <c r="S241" s="30">
        <v>259.65300000000002</v>
      </c>
      <c r="T241" s="77">
        <v>45114</v>
      </c>
      <c r="U241" s="112"/>
      <c r="V241" s="58"/>
    </row>
    <row r="242" spans="1:22" ht="127.5">
      <c r="A242" s="21">
        <f t="shared" si="3"/>
        <v>235</v>
      </c>
      <c r="B242" s="21" t="s">
        <v>200</v>
      </c>
      <c r="C242" s="141" t="s">
        <v>2984</v>
      </c>
      <c r="D242" s="85" t="s">
        <v>69</v>
      </c>
      <c r="E242" s="21" t="s">
        <v>42</v>
      </c>
      <c r="F242" s="21" t="s">
        <v>42</v>
      </c>
      <c r="G242" s="138" t="s">
        <v>112</v>
      </c>
      <c r="H242" s="50">
        <f>__Anonymous_Sheet_DB__0[[#This Row],[10]]/__Anonymous_Sheet_DB__0[[#This Row],[9]]</f>
        <v>0.30631310606060608</v>
      </c>
      <c r="I242" s="23">
        <v>132</v>
      </c>
      <c r="J242" s="23">
        <v>40.433330000000005</v>
      </c>
      <c r="K242" s="50">
        <f>__Anonymous_Sheet_DB__0[[#This Row],[13]]/__Anonymous_Sheet_DB__0[[#This Row],[12]]</f>
        <v>0.30631310606060608</v>
      </c>
      <c r="L242" s="21">
        <v>132</v>
      </c>
      <c r="M242" s="51">
        <v>40.433330000000005</v>
      </c>
      <c r="N242" s="83" t="s">
        <v>2985</v>
      </c>
      <c r="O242" s="77">
        <v>45077</v>
      </c>
      <c r="P242" s="73" t="s">
        <v>2986</v>
      </c>
      <c r="Q242" s="50">
        <v>0</v>
      </c>
      <c r="R242" s="21" t="s">
        <v>84</v>
      </c>
      <c r="S242" s="28" t="s">
        <v>84</v>
      </c>
      <c r="T242" s="77" t="s">
        <v>84</v>
      </c>
      <c r="U242" s="140" t="s">
        <v>85</v>
      </c>
      <c r="V242" s="58"/>
    </row>
    <row r="243" spans="1:22" ht="67.5">
      <c r="A243" s="21">
        <f t="shared" si="3"/>
        <v>236</v>
      </c>
      <c r="B243" s="21" t="s">
        <v>56</v>
      </c>
      <c r="C243" s="139" t="s">
        <v>2987</v>
      </c>
      <c r="D243" s="85" t="s">
        <v>69</v>
      </c>
      <c r="E243" s="165" t="s">
        <v>2988</v>
      </c>
      <c r="F243" s="165" t="s">
        <v>2988</v>
      </c>
      <c r="G243" s="138" t="s">
        <v>228</v>
      </c>
      <c r="H243" s="50">
        <f>__Anonymous_Sheet_DB__0[[#This Row],[10]]/__Anonymous_Sheet_DB__0[[#This Row],[9]]</f>
        <v>2457.9947499999998</v>
      </c>
      <c r="I243" s="23">
        <v>1</v>
      </c>
      <c r="J243" s="23">
        <v>2457.9947499999998</v>
      </c>
      <c r="K243" s="50">
        <f>__Anonymous_Sheet_DB__0[[#This Row],[13]]/__Anonymous_Sheet_DB__0[[#This Row],[12]]</f>
        <v>2457.9947499999998</v>
      </c>
      <c r="L243" s="21">
        <v>1</v>
      </c>
      <c r="M243" s="51">
        <v>2457.9947499999998</v>
      </c>
      <c r="N243" s="83" t="s">
        <v>2989</v>
      </c>
      <c r="O243" s="77">
        <v>45077</v>
      </c>
      <c r="P243" s="73" t="s">
        <v>2990</v>
      </c>
      <c r="Q243" s="50">
        <v>0</v>
      </c>
      <c r="R243" s="21" t="s">
        <v>84</v>
      </c>
      <c r="S243" s="28" t="s">
        <v>84</v>
      </c>
      <c r="T243" s="77" t="s">
        <v>84</v>
      </c>
      <c r="U243" s="138" t="s">
        <v>85</v>
      </c>
      <c r="V243" s="58"/>
    </row>
    <row r="244" spans="1:22" ht="153">
      <c r="A244" s="21">
        <f t="shared" si="3"/>
        <v>237</v>
      </c>
      <c r="B244" s="21" t="s">
        <v>56</v>
      </c>
      <c r="C244" s="139" t="s">
        <v>249</v>
      </c>
      <c r="D244" s="85" t="s">
        <v>69</v>
      </c>
      <c r="E244" s="167" t="s">
        <v>3713</v>
      </c>
      <c r="F244" s="165" t="s">
        <v>250</v>
      </c>
      <c r="G244" s="138" t="s">
        <v>228</v>
      </c>
      <c r="H244" s="50">
        <f>__Anonymous_Sheet_DB__0[[#This Row],[10]]/__Anonymous_Sheet_DB__0[[#This Row],[9]]</f>
        <v>29850</v>
      </c>
      <c r="I244" s="23">
        <v>1</v>
      </c>
      <c r="J244" s="23">
        <v>29850</v>
      </c>
      <c r="K244" s="50">
        <f>__Anonymous_Sheet_DB__0[[#This Row],[13]]/__Anonymous_Sheet_DB__0[[#This Row],[12]]</f>
        <v>29850</v>
      </c>
      <c r="L244" s="21">
        <v>1</v>
      </c>
      <c r="M244" s="51">
        <v>29850</v>
      </c>
      <c r="N244" s="83" t="s">
        <v>251</v>
      </c>
      <c r="O244" s="86">
        <v>45077</v>
      </c>
      <c r="P244" s="73" t="s">
        <v>252</v>
      </c>
      <c r="Q244" s="50">
        <v>0</v>
      </c>
      <c r="R244" s="21" t="s">
        <v>84</v>
      </c>
      <c r="S244" s="28" t="s">
        <v>84</v>
      </c>
      <c r="T244" s="114" t="s">
        <v>84</v>
      </c>
      <c r="U244" s="138" t="s">
        <v>85</v>
      </c>
      <c r="V244" s="58"/>
    </row>
    <row r="245" spans="1:22" ht="63.75">
      <c r="A245" s="21">
        <f t="shared" si="3"/>
        <v>238</v>
      </c>
      <c r="B245" s="21" t="s">
        <v>56</v>
      </c>
      <c r="C245" s="141" t="s">
        <v>2991</v>
      </c>
      <c r="D245" s="85" t="s">
        <v>69</v>
      </c>
      <c r="E245" s="165" t="s">
        <v>2988</v>
      </c>
      <c r="F245" s="165" t="s">
        <v>2988</v>
      </c>
      <c r="G245" s="138" t="s">
        <v>228</v>
      </c>
      <c r="H245" s="50">
        <f>__Anonymous_Sheet_DB__0[[#This Row],[10]]/__Anonymous_Sheet_DB__0[[#This Row],[9]]</f>
        <v>218.40911</v>
      </c>
      <c r="I245" s="23">
        <v>1</v>
      </c>
      <c r="J245" s="23">
        <v>218.40911</v>
      </c>
      <c r="K245" s="50">
        <f>__Anonymous_Sheet_DB__0[[#This Row],[13]]/__Anonymous_Sheet_DB__0[[#This Row],[12]]</f>
        <v>218.40911</v>
      </c>
      <c r="L245" s="21">
        <v>1</v>
      </c>
      <c r="M245" s="51">
        <v>218.40911</v>
      </c>
      <c r="N245" s="83" t="s">
        <v>2992</v>
      </c>
      <c r="O245" s="86">
        <v>45077</v>
      </c>
      <c r="P245" s="73" t="s">
        <v>2993</v>
      </c>
      <c r="Q245" s="50">
        <v>0</v>
      </c>
      <c r="R245" s="21" t="s">
        <v>84</v>
      </c>
      <c r="S245" s="28" t="s">
        <v>84</v>
      </c>
      <c r="T245" s="77" t="s">
        <v>84</v>
      </c>
      <c r="U245" s="140" t="s">
        <v>85</v>
      </c>
      <c r="V245" s="58"/>
    </row>
    <row r="246" spans="1:22" ht="56.25">
      <c r="A246" s="21">
        <f t="shared" si="3"/>
        <v>239</v>
      </c>
      <c r="B246" s="21" t="s">
        <v>56</v>
      </c>
      <c r="C246" s="139" t="s">
        <v>245</v>
      </c>
      <c r="D246" s="85" t="s">
        <v>69</v>
      </c>
      <c r="E246" s="167" t="s">
        <v>3713</v>
      </c>
      <c r="F246" s="165" t="s">
        <v>246</v>
      </c>
      <c r="G246" s="138" t="s">
        <v>228</v>
      </c>
      <c r="H246" s="50">
        <f>__Anonymous_Sheet_DB__0[[#This Row],[10]]/__Anonymous_Sheet_DB__0[[#This Row],[9]]</f>
        <v>289.63</v>
      </c>
      <c r="I246" s="23">
        <v>1</v>
      </c>
      <c r="J246" s="23">
        <v>289.63</v>
      </c>
      <c r="K246" s="50">
        <f>__Anonymous_Sheet_DB__0[[#This Row],[13]]/__Anonymous_Sheet_DB__0[[#This Row],[12]]</f>
        <v>289.63</v>
      </c>
      <c r="L246" s="21">
        <v>1</v>
      </c>
      <c r="M246" s="51">
        <v>289.63</v>
      </c>
      <c r="N246" s="83" t="s">
        <v>247</v>
      </c>
      <c r="O246" s="77">
        <v>45077</v>
      </c>
      <c r="P246" s="73" t="s">
        <v>248</v>
      </c>
      <c r="Q246" s="50">
        <f>__Anonymous_Sheet_DB__0[[#This Row],[19]]/__Anonymous_Sheet_DB__0[[#This Row],[18]]</f>
        <v>288.91560999999996</v>
      </c>
      <c r="R246" s="23">
        <v>1</v>
      </c>
      <c r="S246" s="30">
        <v>288.91560999999996</v>
      </c>
      <c r="T246" s="114">
        <v>45110</v>
      </c>
      <c r="U246" s="138"/>
      <c r="V246" s="58"/>
    </row>
    <row r="247" spans="1:22" ht="76.5">
      <c r="A247" s="21">
        <f t="shared" si="3"/>
        <v>240</v>
      </c>
      <c r="B247" s="21" t="s">
        <v>56</v>
      </c>
      <c r="C247" s="139" t="s">
        <v>253</v>
      </c>
      <c r="D247" s="85" t="s">
        <v>69</v>
      </c>
      <c r="E247" s="167" t="s">
        <v>3713</v>
      </c>
      <c r="F247" s="165" t="s">
        <v>254</v>
      </c>
      <c r="G247" s="138" t="s">
        <v>228</v>
      </c>
      <c r="H247" s="50">
        <f>__Anonymous_Sheet_DB__0[[#This Row],[10]]/__Anonymous_Sheet_DB__0[[#This Row],[9]]</f>
        <v>3506.93</v>
      </c>
      <c r="I247" s="23">
        <v>1</v>
      </c>
      <c r="J247" s="23">
        <v>3506.93</v>
      </c>
      <c r="K247" s="50">
        <f>__Anonymous_Sheet_DB__0[[#This Row],[13]]/__Anonymous_Sheet_DB__0[[#This Row],[12]]</f>
        <v>3506.93</v>
      </c>
      <c r="L247" s="21">
        <v>1</v>
      </c>
      <c r="M247" s="51">
        <v>3506.93</v>
      </c>
      <c r="N247" s="83" t="s">
        <v>255</v>
      </c>
      <c r="O247" s="86">
        <v>45078</v>
      </c>
      <c r="P247" s="73" t="s">
        <v>256</v>
      </c>
      <c r="Q247" s="50">
        <v>0</v>
      </c>
      <c r="R247" s="21" t="s">
        <v>84</v>
      </c>
      <c r="S247" s="28" t="s">
        <v>84</v>
      </c>
      <c r="T247" s="114" t="s">
        <v>84</v>
      </c>
      <c r="U247" s="138" t="s">
        <v>85</v>
      </c>
      <c r="V247" s="58"/>
    </row>
    <row r="248" spans="1:22" ht="67.5">
      <c r="A248" s="21">
        <f t="shared" si="3"/>
        <v>241</v>
      </c>
      <c r="B248" s="21" t="s">
        <v>39</v>
      </c>
      <c r="C248" s="90" t="s">
        <v>1918</v>
      </c>
      <c r="D248" s="85" t="s">
        <v>69</v>
      </c>
      <c r="E248" s="165" t="s">
        <v>111</v>
      </c>
      <c r="F248" s="12" t="s">
        <v>3976</v>
      </c>
      <c r="G248" s="138" t="s">
        <v>43</v>
      </c>
      <c r="H248" s="50">
        <f>__Anonymous_Sheet_DB__0[[#This Row],[10]]/__Anonymous_Sheet_DB__0[[#This Row],[9]]</f>
        <v>4.1666699999999999</v>
      </c>
      <c r="I248" s="50">
        <v>1</v>
      </c>
      <c r="J248" s="50">
        <v>4.1666699999999999</v>
      </c>
      <c r="K248" s="50">
        <f>__Anonymous_Sheet_DB__0[[#This Row],[13]]/__Anonymous_Sheet_DB__0[[#This Row],[12]]</f>
        <v>4.1666699999999999</v>
      </c>
      <c r="L248" s="21">
        <v>1</v>
      </c>
      <c r="M248" s="51">
        <v>4.1666699999999999</v>
      </c>
      <c r="N248" s="26" t="s">
        <v>1919</v>
      </c>
      <c r="O248" s="72">
        <v>45082</v>
      </c>
      <c r="P248" s="73" t="s">
        <v>1920</v>
      </c>
      <c r="Q248" s="50">
        <f>__Anonymous_Sheet_DB__0[[#This Row],[19]]/__Anonymous_Sheet_DB__0[[#This Row],[18]]</f>
        <v>4.165</v>
      </c>
      <c r="R248" s="50">
        <v>1</v>
      </c>
      <c r="S248" s="52">
        <v>4.165</v>
      </c>
      <c r="T248" s="72">
        <v>45106</v>
      </c>
      <c r="U248" s="112"/>
      <c r="V248" s="20"/>
    </row>
    <row r="249" spans="1:22" ht="127.5">
      <c r="A249" s="21">
        <f t="shared" si="3"/>
        <v>242</v>
      </c>
      <c r="B249" s="21" t="s">
        <v>200</v>
      </c>
      <c r="C249" s="90" t="s">
        <v>1887</v>
      </c>
      <c r="D249" s="85" t="s">
        <v>69</v>
      </c>
      <c r="E249" s="165" t="s">
        <v>1804</v>
      </c>
      <c r="F249" s="12" t="s">
        <v>1856</v>
      </c>
      <c r="G249" s="21" t="s">
        <v>1888</v>
      </c>
      <c r="H249" s="50">
        <f>__Anonymous_Sheet_DB__0[[#This Row],[10]]/__Anonymous_Sheet_DB__0[[#This Row],[9]]</f>
        <v>10.640339473684211</v>
      </c>
      <c r="I249" s="23">
        <v>19</v>
      </c>
      <c r="J249" s="23">
        <v>202.16645</v>
      </c>
      <c r="K249" s="50">
        <f>__Anonymous_Sheet_DB__0[[#This Row],[13]]/__Anonymous_Sheet_DB__0[[#This Row],[12]]</f>
        <v>10.640339473684211</v>
      </c>
      <c r="L249" s="21">
        <v>19</v>
      </c>
      <c r="M249" s="51">
        <v>202.16645</v>
      </c>
      <c r="N249" s="26" t="s">
        <v>1921</v>
      </c>
      <c r="O249" s="75">
        <v>45083</v>
      </c>
      <c r="P249" s="73" t="s">
        <v>1922</v>
      </c>
      <c r="Q249" s="50">
        <v>0</v>
      </c>
      <c r="R249" s="21" t="s">
        <v>84</v>
      </c>
      <c r="S249" s="28" t="s">
        <v>84</v>
      </c>
      <c r="T249" s="77" t="s">
        <v>84</v>
      </c>
      <c r="U249" s="140" t="s">
        <v>85</v>
      </c>
      <c r="V249" s="19"/>
    </row>
    <row r="250" spans="1:22" ht="56.25">
      <c r="A250" s="21">
        <f t="shared" si="3"/>
        <v>243</v>
      </c>
      <c r="B250" s="21" t="s">
        <v>200</v>
      </c>
      <c r="C250" s="90" t="s">
        <v>2963</v>
      </c>
      <c r="D250" s="85" t="s">
        <v>69</v>
      </c>
      <c r="E250" s="21" t="s">
        <v>42</v>
      </c>
      <c r="F250" s="21" t="s">
        <v>42</v>
      </c>
      <c r="G250" s="21" t="s">
        <v>1888</v>
      </c>
      <c r="H250" s="50">
        <f>__Anonymous_Sheet_DB__0[[#This Row],[10]]/__Anonymous_Sheet_DB__0[[#This Row],[9]]</f>
        <v>27.875</v>
      </c>
      <c r="I250" s="23">
        <v>2</v>
      </c>
      <c r="J250" s="23">
        <v>55.75</v>
      </c>
      <c r="K250" s="50">
        <f>__Anonymous_Sheet_DB__0[[#This Row],[13]]/__Anonymous_Sheet_DB__0[[#This Row],[12]]</f>
        <v>27.875</v>
      </c>
      <c r="L250" s="21">
        <v>2</v>
      </c>
      <c r="M250" s="51">
        <v>55.75</v>
      </c>
      <c r="N250" s="26" t="s">
        <v>2996</v>
      </c>
      <c r="O250" s="75">
        <v>45083</v>
      </c>
      <c r="P250" s="73" t="s">
        <v>2997</v>
      </c>
      <c r="Q250" s="50">
        <f>__Anonymous_Sheet_DB__0[[#This Row],[19]]/__Anonymous_Sheet_DB__0[[#This Row],[18]]</f>
        <v>25.38</v>
      </c>
      <c r="R250" s="23">
        <v>2</v>
      </c>
      <c r="S250" s="30">
        <v>50.76</v>
      </c>
      <c r="T250" s="75">
        <v>45107</v>
      </c>
      <c r="U250" s="140"/>
      <c r="V250" s="19"/>
    </row>
    <row r="251" spans="1:22" ht="67.5">
      <c r="A251" s="21">
        <f t="shared" si="3"/>
        <v>244</v>
      </c>
      <c r="B251" s="21" t="s">
        <v>200</v>
      </c>
      <c r="C251" s="90" t="s">
        <v>2924</v>
      </c>
      <c r="D251" s="85" t="s">
        <v>69</v>
      </c>
      <c r="E251" s="21" t="s">
        <v>111</v>
      </c>
      <c r="F251" s="168" t="s">
        <v>1880</v>
      </c>
      <c r="G251" s="21" t="s">
        <v>1888</v>
      </c>
      <c r="H251" s="50">
        <f>__Anonymous_Sheet_DB__0[[#This Row],[10]]/__Anonymous_Sheet_DB__0[[#This Row],[9]]</f>
        <v>25.172016666666668</v>
      </c>
      <c r="I251" s="23">
        <v>6</v>
      </c>
      <c r="J251" s="23">
        <v>151.03210000000001</v>
      </c>
      <c r="K251" s="50">
        <f>__Anonymous_Sheet_DB__0[[#This Row],[13]]/__Anonymous_Sheet_DB__0[[#This Row],[12]]</f>
        <v>25.172016666666668</v>
      </c>
      <c r="L251" s="21">
        <v>6</v>
      </c>
      <c r="M251" s="51">
        <v>151.03210000000001</v>
      </c>
      <c r="N251" s="26" t="s">
        <v>2994</v>
      </c>
      <c r="O251" s="75">
        <v>45083</v>
      </c>
      <c r="P251" s="73" t="s">
        <v>2995</v>
      </c>
      <c r="Q251" s="50">
        <f>__Anonymous_Sheet_DB__0[[#This Row],[19]]/__Anonymous_Sheet_DB__0[[#This Row],[18]]</f>
        <v>23.573533333333334</v>
      </c>
      <c r="R251" s="23">
        <v>6</v>
      </c>
      <c r="S251" s="30">
        <v>141.44120000000001</v>
      </c>
      <c r="T251" s="75">
        <v>45110</v>
      </c>
      <c r="U251" s="138"/>
      <c r="V251" s="19"/>
    </row>
    <row r="252" spans="1:22" ht="165">
      <c r="A252" s="21">
        <f t="shared" si="3"/>
        <v>245</v>
      </c>
      <c r="B252" s="21" t="s">
        <v>56</v>
      </c>
      <c r="C252" s="90" t="s">
        <v>257</v>
      </c>
      <c r="D252" s="85" t="s">
        <v>69</v>
      </c>
      <c r="E252" s="167" t="s">
        <v>3731</v>
      </c>
      <c r="F252" s="167" t="s">
        <v>3731</v>
      </c>
      <c r="G252" s="140" t="s">
        <v>228</v>
      </c>
      <c r="H252" s="50">
        <f>__Anonymous_Sheet_DB__0[[#This Row],[10]]/__Anonymous_Sheet_DB__0[[#This Row],[9]]</f>
        <v>3381.5410000000002</v>
      </c>
      <c r="I252" s="23">
        <v>1</v>
      </c>
      <c r="J252" s="23">
        <v>3381.5410000000002</v>
      </c>
      <c r="K252" s="50">
        <f>__Anonymous_Sheet_DB__0[[#This Row],[13]]/__Anonymous_Sheet_DB__0[[#This Row],[12]]</f>
        <v>3381.5410000000002</v>
      </c>
      <c r="L252" s="21">
        <v>1</v>
      </c>
      <c r="M252" s="51">
        <v>3381.5410000000002</v>
      </c>
      <c r="N252" s="26" t="s">
        <v>258</v>
      </c>
      <c r="O252" s="75">
        <v>45084</v>
      </c>
      <c r="P252" s="73" t="s">
        <v>259</v>
      </c>
      <c r="Q252" s="50">
        <v>0</v>
      </c>
      <c r="R252" s="21" t="s">
        <v>84</v>
      </c>
      <c r="S252" s="28" t="s">
        <v>84</v>
      </c>
      <c r="T252" s="114" t="s">
        <v>84</v>
      </c>
      <c r="U252" s="138" t="s">
        <v>260</v>
      </c>
      <c r="V252" s="19"/>
    </row>
    <row r="253" spans="1:22" ht="67.5">
      <c r="A253" s="21">
        <f t="shared" si="3"/>
        <v>246</v>
      </c>
      <c r="B253" s="21" t="s">
        <v>200</v>
      </c>
      <c r="C253" s="90" t="s">
        <v>2807</v>
      </c>
      <c r="D253" s="85" t="s">
        <v>69</v>
      </c>
      <c r="E253" s="21" t="s">
        <v>42</v>
      </c>
      <c r="F253" s="21" t="s">
        <v>42</v>
      </c>
      <c r="G253" s="21" t="s">
        <v>1888</v>
      </c>
      <c r="H253" s="50">
        <f>__Anonymous_Sheet_DB__0[[#This Row],[10]]/__Anonymous_Sheet_DB__0[[#This Row],[9]]</f>
        <v>47.31428571428571</v>
      </c>
      <c r="I253" s="23">
        <v>7</v>
      </c>
      <c r="J253" s="23">
        <v>331.2</v>
      </c>
      <c r="K253" s="50">
        <f>__Anonymous_Sheet_DB__0[[#This Row],[13]]/__Anonymous_Sheet_DB__0[[#This Row],[12]]</f>
        <v>47.31428571428571</v>
      </c>
      <c r="L253" s="21">
        <v>7</v>
      </c>
      <c r="M253" s="51">
        <v>331.2</v>
      </c>
      <c r="N253" s="26" t="s">
        <v>2998</v>
      </c>
      <c r="O253" s="75">
        <v>45085</v>
      </c>
      <c r="P253" s="73" t="s">
        <v>2999</v>
      </c>
      <c r="Q253" s="50">
        <f>__Anonymous_Sheet_DB__0[[#This Row],[19]]/__Anonymous_Sheet_DB__0[[#This Row],[18]]</f>
        <v>45.791999999999994</v>
      </c>
      <c r="R253" s="23">
        <v>7</v>
      </c>
      <c r="S253" s="51">
        <v>320.54399999999998</v>
      </c>
      <c r="T253" s="75">
        <v>45113</v>
      </c>
      <c r="U253" s="138"/>
      <c r="V253" s="19"/>
    </row>
    <row r="254" spans="1:22" ht="67.5">
      <c r="A254" s="21">
        <f t="shared" si="3"/>
        <v>247</v>
      </c>
      <c r="B254" s="21" t="s">
        <v>200</v>
      </c>
      <c r="C254" s="90" t="s">
        <v>3000</v>
      </c>
      <c r="D254" s="85" t="s">
        <v>69</v>
      </c>
      <c r="E254" s="21" t="s">
        <v>42</v>
      </c>
      <c r="F254" s="21" t="s">
        <v>42</v>
      </c>
      <c r="G254" s="21" t="s">
        <v>1888</v>
      </c>
      <c r="H254" s="50">
        <f>__Anonymous_Sheet_DB__0[[#This Row],[10]]/__Anonymous_Sheet_DB__0[[#This Row],[9]]</f>
        <v>5.2</v>
      </c>
      <c r="I254" s="23">
        <v>5</v>
      </c>
      <c r="J254" s="23">
        <v>26</v>
      </c>
      <c r="K254" s="50">
        <f>__Anonymous_Sheet_DB__0[[#This Row],[13]]/__Anonymous_Sheet_DB__0[[#This Row],[12]]</f>
        <v>5.2</v>
      </c>
      <c r="L254" s="21">
        <v>5</v>
      </c>
      <c r="M254" s="51">
        <v>26</v>
      </c>
      <c r="N254" s="26" t="s">
        <v>3001</v>
      </c>
      <c r="O254" s="75">
        <v>45086</v>
      </c>
      <c r="P254" s="73" t="s">
        <v>3002</v>
      </c>
      <c r="Q254" s="50">
        <v>0</v>
      </c>
      <c r="R254" s="21" t="s">
        <v>84</v>
      </c>
      <c r="S254" s="28" t="s">
        <v>84</v>
      </c>
      <c r="T254" s="77" t="s">
        <v>84</v>
      </c>
      <c r="U254" s="138" t="s">
        <v>85</v>
      </c>
      <c r="V254" s="19"/>
    </row>
    <row r="255" spans="1:22" ht="75">
      <c r="A255" s="21">
        <f t="shared" si="3"/>
        <v>248</v>
      </c>
      <c r="B255" s="21" t="s">
        <v>56</v>
      </c>
      <c r="C255" s="90" t="s">
        <v>261</v>
      </c>
      <c r="D255" s="85" t="s">
        <v>69</v>
      </c>
      <c r="E255" s="21" t="s">
        <v>111</v>
      </c>
      <c r="F255" s="165">
        <v>121</v>
      </c>
      <c r="G255" s="140" t="s">
        <v>56</v>
      </c>
      <c r="H255" s="50">
        <f>__Anonymous_Sheet_DB__0[[#This Row],[10]]/__Anonymous_Sheet_DB__0[[#This Row],[9]]</f>
        <v>218.40911</v>
      </c>
      <c r="I255" s="23">
        <v>1</v>
      </c>
      <c r="J255" s="23">
        <v>218.40911</v>
      </c>
      <c r="K255" s="50">
        <f>__Anonymous_Sheet_DB__0[[#This Row],[13]]/__Anonymous_Sheet_DB__0[[#This Row],[12]]</f>
        <v>218.40911</v>
      </c>
      <c r="L255" s="21">
        <v>1</v>
      </c>
      <c r="M255" s="51">
        <v>218.40911</v>
      </c>
      <c r="N255" s="26" t="s">
        <v>262</v>
      </c>
      <c r="O255" s="75">
        <v>45086</v>
      </c>
      <c r="P255" s="73" t="s">
        <v>263</v>
      </c>
      <c r="Q255" s="50">
        <f>__Anonymous_Sheet_DB__0[[#This Row],[19]]/__Anonymous_Sheet_DB__0[[#This Row],[18]]</f>
        <v>218.16560000000001</v>
      </c>
      <c r="R255" s="23">
        <v>1</v>
      </c>
      <c r="S255" s="30">
        <v>218.16560000000001</v>
      </c>
      <c r="T255" s="75">
        <v>45110</v>
      </c>
      <c r="U255" s="140"/>
      <c r="V255" s="19"/>
    </row>
    <row r="256" spans="1:22" ht="191.25">
      <c r="A256" s="21">
        <f t="shared" si="3"/>
        <v>249</v>
      </c>
      <c r="B256" s="21" t="s">
        <v>200</v>
      </c>
      <c r="C256" s="90" t="s">
        <v>1923</v>
      </c>
      <c r="D256" s="85" t="s">
        <v>69</v>
      </c>
      <c r="E256" s="21" t="s">
        <v>42</v>
      </c>
      <c r="F256" s="12" t="s">
        <v>42</v>
      </c>
      <c r="G256" s="140" t="s">
        <v>112</v>
      </c>
      <c r="H256" s="50">
        <f>__Anonymous_Sheet_DB__0[[#This Row],[10]]/__Anonymous_Sheet_DB__0[[#This Row],[9]]</f>
        <v>20.3688</v>
      </c>
      <c r="I256" s="23">
        <v>5</v>
      </c>
      <c r="J256" s="23">
        <v>101.84399999999999</v>
      </c>
      <c r="K256" s="50">
        <f>__Anonymous_Sheet_DB__0[[#This Row],[13]]/__Anonymous_Sheet_DB__0[[#This Row],[12]]</f>
        <v>20.3688</v>
      </c>
      <c r="L256" s="21">
        <v>5</v>
      </c>
      <c r="M256" s="51">
        <v>101.84399999999999</v>
      </c>
      <c r="N256" s="26" t="s">
        <v>1924</v>
      </c>
      <c r="O256" s="75">
        <v>45089</v>
      </c>
      <c r="P256" s="73" t="s">
        <v>1925</v>
      </c>
      <c r="Q256" s="50">
        <v>0</v>
      </c>
      <c r="R256" s="21" t="s">
        <v>84</v>
      </c>
      <c r="S256" s="28" t="s">
        <v>84</v>
      </c>
      <c r="T256" s="114" t="s">
        <v>84</v>
      </c>
      <c r="U256" s="138" t="s">
        <v>1926</v>
      </c>
      <c r="V256" s="19"/>
    </row>
    <row r="257" spans="1:22" ht="90">
      <c r="A257" s="21">
        <f t="shared" si="3"/>
        <v>250</v>
      </c>
      <c r="B257" s="140" t="s">
        <v>39</v>
      </c>
      <c r="C257" s="90" t="s">
        <v>264</v>
      </c>
      <c r="D257" s="85" t="s">
        <v>69</v>
      </c>
      <c r="E257" s="165" t="s">
        <v>42</v>
      </c>
      <c r="F257" s="165" t="s">
        <v>42</v>
      </c>
      <c r="G257" s="140" t="s">
        <v>43</v>
      </c>
      <c r="H257" s="50">
        <f>__Anonymous_Sheet_DB__0[[#This Row],[10]]/__Anonymous_Sheet_DB__0[[#This Row],[9]]</f>
        <v>988.05</v>
      </c>
      <c r="I257" s="23">
        <v>1</v>
      </c>
      <c r="J257" s="23">
        <v>988.05</v>
      </c>
      <c r="K257" s="50">
        <f>__Anonymous_Sheet_DB__0[[#This Row],[13]]/__Anonymous_Sheet_DB__0[[#This Row],[12]]</f>
        <v>988.05</v>
      </c>
      <c r="L257" s="21">
        <v>1</v>
      </c>
      <c r="M257" s="51">
        <v>988.05</v>
      </c>
      <c r="N257" s="26" t="s">
        <v>265</v>
      </c>
      <c r="O257" s="75">
        <v>45089</v>
      </c>
      <c r="P257" s="73" t="s">
        <v>266</v>
      </c>
      <c r="Q257" s="50">
        <f>__Anonymous_Sheet_DB__0[[#This Row],[19]]/__Anonymous_Sheet_DB__0[[#This Row],[18]]</f>
        <v>988.05</v>
      </c>
      <c r="R257" s="23">
        <v>1</v>
      </c>
      <c r="S257" s="51">
        <v>988.05</v>
      </c>
      <c r="T257" s="75">
        <v>45107</v>
      </c>
      <c r="U257" s="87"/>
      <c r="V257" s="19"/>
    </row>
    <row r="258" spans="1:22" ht="76.5">
      <c r="A258" s="21">
        <f t="shared" si="3"/>
        <v>251</v>
      </c>
      <c r="B258" s="21" t="s">
        <v>200</v>
      </c>
      <c r="C258" s="90" t="s">
        <v>2967</v>
      </c>
      <c r="D258" s="85" t="s">
        <v>69</v>
      </c>
      <c r="E258" s="21" t="s">
        <v>111</v>
      </c>
      <c r="F258" s="168" t="s">
        <v>1750</v>
      </c>
      <c r="G258" s="21" t="s">
        <v>1888</v>
      </c>
      <c r="H258" s="50">
        <f>__Anonymous_Sheet_DB__0[[#This Row],[10]]/__Anonymous_Sheet_DB__0[[#This Row],[9]]</f>
        <v>7.9131225000000001</v>
      </c>
      <c r="I258" s="23">
        <v>4</v>
      </c>
      <c r="J258" s="23">
        <v>31.65249</v>
      </c>
      <c r="K258" s="50">
        <f>__Anonymous_Sheet_DB__0[[#This Row],[13]]/__Anonymous_Sheet_DB__0[[#This Row],[12]]</f>
        <v>7.9131225000000001</v>
      </c>
      <c r="L258" s="21">
        <v>4</v>
      </c>
      <c r="M258" s="51">
        <v>31.65249</v>
      </c>
      <c r="N258" s="26" t="s">
        <v>3003</v>
      </c>
      <c r="O258" s="75">
        <v>45089</v>
      </c>
      <c r="P258" s="73" t="s">
        <v>3004</v>
      </c>
      <c r="Q258" s="50">
        <v>0</v>
      </c>
      <c r="R258" s="21" t="s">
        <v>84</v>
      </c>
      <c r="S258" s="28" t="s">
        <v>84</v>
      </c>
      <c r="T258" s="77" t="s">
        <v>84</v>
      </c>
      <c r="U258" s="140" t="s">
        <v>3005</v>
      </c>
      <c r="V258" s="19"/>
    </row>
    <row r="259" spans="1:22" ht="90">
      <c r="A259" s="21">
        <f t="shared" si="3"/>
        <v>252</v>
      </c>
      <c r="B259" s="140" t="s">
        <v>39</v>
      </c>
      <c r="C259" s="90" t="s">
        <v>267</v>
      </c>
      <c r="D259" s="85" t="s">
        <v>69</v>
      </c>
      <c r="E259" s="165" t="s">
        <v>42</v>
      </c>
      <c r="F259" s="165" t="s">
        <v>42</v>
      </c>
      <c r="G259" s="140" t="s">
        <v>43</v>
      </c>
      <c r="H259" s="50">
        <f>__Anonymous_Sheet_DB__0[[#This Row],[10]]/__Anonymous_Sheet_DB__0[[#This Row],[9]]</f>
        <v>987.63</v>
      </c>
      <c r="I259" s="23">
        <v>1</v>
      </c>
      <c r="J259" s="23">
        <v>987.63</v>
      </c>
      <c r="K259" s="50">
        <f>__Anonymous_Sheet_DB__0[[#This Row],[13]]/__Anonymous_Sheet_DB__0[[#This Row],[12]]</f>
        <v>987.63</v>
      </c>
      <c r="L259" s="21">
        <v>1</v>
      </c>
      <c r="M259" s="51">
        <v>987.63</v>
      </c>
      <c r="N259" s="26" t="s">
        <v>268</v>
      </c>
      <c r="O259" s="75">
        <v>45089</v>
      </c>
      <c r="P259" s="73" t="s">
        <v>269</v>
      </c>
      <c r="Q259" s="50">
        <f>__Anonymous_Sheet_DB__0[[#This Row],[19]]/__Anonymous_Sheet_DB__0[[#This Row],[18]]</f>
        <v>969.99995999999999</v>
      </c>
      <c r="R259" s="23">
        <v>1</v>
      </c>
      <c r="S259" s="51">
        <v>969.99995999999999</v>
      </c>
      <c r="T259" s="75">
        <v>45114</v>
      </c>
      <c r="U259" s="87"/>
      <c r="V259" s="19"/>
    </row>
    <row r="260" spans="1:22" ht="67.5">
      <c r="A260" s="21">
        <f t="shared" si="3"/>
        <v>253</v>
      </c>
      <c r="B260" s="21" t="s">
        <v>200</v>
      </c>
      <c r="C260" s="90" t="s">
        <v>1749</v>
      </c>
      <c r="D260" s="85" t="s">
        <v>69</v>
      </c>
      <c r="E260" s="165" t="s">
        <v>111</v>
      </c>
      <c r="F260" s="12" t="s">
        <v>1750</v>
      </c>
      <c r="G260" s="21" t="s">
        <v>231</v>
      </c>
      <c r="H260" s="50">
        <f>__Anonymous_Sheet_DB__0[[#This Row],[10]]/__Anonymous_Sheet_DB__0[[#This Row],[9]]</f>
        <v>3.392070484581498</v>
      </c>
      <c r="I260" s="23">
        <v>227</v>
      </c>
      <c r="J260" s="23">
        <v>770</v>
      </c>
      <c r="K260" s="50">
        <f>__Anonymous_Sheet_DB__0[[#This Row],[13]]/__Anonymous_Sheet_DB__0[[#This Row],[12]]</f>
        <v>3.392070484581498</v>
      </c>
      <c r="L260" s="21">
        <v>227</v>
      </c>
      <c r="M260" s="51">
        <v>770</v>
      </c>
      <c r="N260" s="26" t="s">
        <v>1927</v>
      </c>
      <c r="O260" s="75">
        <v>45089</v>
      </c>
      <c r="P260" s="73" t="s">
        <v>1928</v>
      </c>
      <c r="Q260" s="50">
        <f>__Anonymous_Sheet_DB__0[[#This Row],[19]]/__Anonymous_Sheet_DB__0[[#This Row],[18]]</f>
        <v>2.7974546255506607</v>
      </c>
      <c r="R260" s="23">
        <v>227</v>
      </c>
      <c r="S260" s="51">
        <v>635.0222</v>
      </c>
      <c r="T260" s="75">
        <v>45118</v>
      </c>
      <c r="U260" s="21"/>
      <c r="V260" s="19"/>
    </row>
    <row r="261" spans="1:22" ht="90">
      <c r="A261" s="21">
        <f t="shared" si="3"/>
        <v>254</v>
      </c>
      <c r="B261" s="21" t="s">
        <v>39</v>
      </c>
      <c r="C261" s="90" t="s">
        <v>68</v>
      </c>
      <c r="D261" s="85" t="s">
        <v>69</v>
      </c>
      <c r="E261" s="165" t="s">
        <v>42</v>
      </c>
      <c r="F261" s="165" t="s">
        <v>42</v>
      </c>
      <c r="G261" s="138" t="s">
        <v>43</v>
      </c>
      <c r="H261" s="50">
        <f>__Anonymous_Sheet_DB__0[[#This Row],[10]]/__Anonymous_Sheet_DB__0[[#This Row],[9]]</f>
        <v>2.5</v>
      </c>
      <c r="I261" s="23">
        <v>126</v>
      </c>
      <c r="J261" s="23">
        <v>315</v>
      </c>
      <c r="K261" s="50">
        <f>__Anonymous_Sheet_DB__0[[#This Row],[13]]/__Anonymous_Sheet_DB__0[[#This Row],[12]]</f>
        <v>2.5</v>
      </c>
      <c r="L261" s="21">
        <v>126</v>
      </c>
      <c r="M261" s="51">
        <v>315</v>
      </c>
      <c r="N261" s="26" t="s">
        <v>70</v>
      </c>
      <c r="O261" s="75">
        <v>45089</v>
      </c>
      <c r="P261" s="73" t="s">
        <v>71</v>
      </c>
      <c r="Q261" s="50">
        <f>__Anonymous_Sheet_DB__0[[#This Row],[19]]/__Anonymous_Sheet_DB__0[[#This Row],[18]]</f>
        <v>1.6190476190476191</v>
      </c>
      <c r="R261" s="23">
        <v>126</v>
      </c>
      <c r="S261" s="51">
        <v>204</v>
      </c>
      <c r="T261" s="75">
        <v>45125</v>
      </c>
      <c r="U261" s="140"/>
      <c r="V261" s="19"/>
    </row>
    <row r="262" spans="1:22" ht="67.5">
      <c r="A262" s="21">
        <f t="shared" si="3"/>
        <v>255</v>
      </c>
      <c r="B262" s="21" t="s">
        <v>200</v>
      </c>
      <c r="C262" s="90" t="s">
        <v>1929</v>
      </c>
      <c r="D262" s="85" t="s">
        <v>69</v>
      </c>
      <c r="E262" s="165" t="s">
        <v>111</v>
      </c>
      <c r="F262" s="12" t="s">
        <v>1460</v>
      </c>
      <c r="G262" s="140" t="s">
        <v>112</v>
      </c>
      <c r="H262" s="50">
        <f>__Anonymous_Sheet_DB__0[[#This Row],[10]]/__Anonymous_Sheet_DB__0[[#This Row],[9]]</f>
        <v>10.32</v>
      </c>
      <c r="I262" s="23">
        <v>30</v>
      </c>
      <c r="J262" s="23">
        <v>309.60000000000002</v>
      </c>
      <c r="K262" s="50">
        <f>__Anonymous_Sheet_DB__0[[#This Row],[13]]/__Anonymous_Sheet_DB__0[[#This Row],[12]]</f>
        <v>10.32</v>
      </c>
      <c r="L262" s="21">
        <v>30</v>
      </c>
      <c r="M262" s="51">
        <v>309.60000000000002</v>
      </c>
      <c r="N262" s="26" t="s">
        <v>1930</v>
      </c>
      <c r="O262" s="75">
        <v>45090</v>
      </c>
      <c r="P262" s="73" t="s">
        <v>1931</v>
      </c>
      <c r="Q262" s="50">
        <f>__Anonymous_Sheet_DB__0[[#This Row],[19]]/__Anonymous_Sheet_DB__0[[#This Row],[18]]</f>
        <v>10.25</v>
      </c>
      <c r="R262" s="23">
        <v>30</v>
      </c>
      <c r="S262" s="51">
        <v>307.5</v>
      </c>
      <c r="T262" s="75">
        <v>45121</v>
      </c>
      <c r="U262" s="21"/>
      <c r="V262" s="19"/>
    </row>
    <row r="263" spans="1:22" ht="67.5">
      <c r="A263" s="21">
        <f t="shared" si="3"/>
        <v>256</v>
      </c>
      <c r="B263" s="21" t="s">
        <v>200</v>
      </c>
      <c r="C263" s="90" t="s">
        <v>3006</v>
      </c>
      <c r="D263" s="85" t="s">
        <v>69</v>
      </c>
      <c r="E263" s="21" t="s">
        <v>42</v>
      </c>
      <c r="F263" s="21" t="s">
        <v>42</v>
      </c>
      <c r="G263" s="138" t="s">
        <v>112</v>
      </c>
      <c r="H263" s="50">
        <f>__Anonymous_Sheet_DB__0[[#This Row],[10]]/__Anonymous_Sheet_DB__0[[#This Row],[9]]</f>
        <v>8.6846129032258066</v>
      </c>
      <c r="I263" s="23">
        <v>31</v>
      </c>
      <c r="J263" s="23">
        <v>269.22300000000001</v>
      </c>
      <c r="K263" s="50">
        <f>__Anonymous_Sheet_DB__0[[#This Row],[13]]/__Anonymous_Sheet_DB__0[[#This Row],[12]]</f>
        <v>8.6846129032258066</v>
      </c>
      <c r="L263" s="21">
        <v>31</v>
      </c>
      <c r="M263" s="51">
        <v>269.22300000000001</v>
      </c>
      <c r="N263" s="26" t="s">
        <v>3007</v>
      </c>
      <c r="O263" s="75">
        <v>45090</v>
      </c>
      <c r="P263" s="73" t="s">
        <v>3008</v>
      </c>
      <c r="Q263" s="50">
        <f>__Anonymous_Sheet_DB__0[[#This Row],[19]]/__Anonymous_Sheet_DB__0[[#This Row],[18]]</f>
        <v>8.442580645161291</v>
      </c>
      <c r="R263" s="23">
        <v>31</v>
      </c>
      <c r="S263" s="51">
        <v>261.72000000000003</v>
      </c>
      <c r="T263" s="75">
        <v>45124</v>
      </c>
      <c r="U263" s="21"/>
      <c r="V263" s="19"/>
    </row>
    <row r="264" spans="1:22" ht="56.25">
      <c r="A264" s="21">
        <f t="shared" si="3"/>
        <v>257</v>
      </c>
      <c r="B264" s="21" t="s">
        <v>200</v>
      </c>
      <c r="C264" s="90" t="s">
        <v>2884</v>
      </c>
      <c r="D264" s="85" t="s">
        <v>69</v>
      </c>
      <c r="E264" s="21" t="s">
        <v>42</v>
      </c>
      <c r="F264" s="21" t="s">
        <v>42</v>
      </c>
      <c r="G264" s="140" t="s">
        <v>185</v>
      </c>
      <c r="H264" s="50">
        <f>__Anonymous_Sheet_DB__0[[#This Row],[10]]/__Anonymous_Sheet_DB__0[[#This Row],[9]]</f>
        <v>2.8702625714285714</v>
      </c>
      <c r="I264" s="23">
        <v>35</v>
      </c>
      <c r="J264" s="23">
        <v>100.45919000000001</v>
      </c>
      <c r="K264" s="50">
        <f>__Anonymous_Sheet_DB__0[[#This Row],[13]]/__Anonymous_Sheet_DB__0[[#This Row],[12]]</f>
        <v>2.8702625714285714</v>
      </c>
      <c r="L264" s="21">
        <v>35</v>
      </c>
      <c r="M264" s="51">
        <v>100.45919000000001</v>
      </c>
      <c r="N264" s="26" t="s">
        <v>3011</v>
      </c>
      <c r="O264" s="75">
        <v>45091</v>
      </c>
      <c r="P264" s="73" t="s">
        <v>3012</v>
      </c>
      <c r="Q264" s="50">
        <f>__Anonymous_Sheet_DB__0[[#This Row],[19]]/__Anonymous_Sheet_DB__0[[#This Row],[18]]</f>
        <v>2.8702625714285714</v>
      </c>
      <c r="R264" s="23">
        <v>35</v>
      </c>
      <c r="S264" s="51">
        <v>100.45919000000001</v>
      </c>
      <c r="T264" s="75">
        <v>45091</v>
      </c>
      <c r="U264" s="87"/>
      <c r="V264" s="19"/>
    </row>
    <row r="265" spans="1:22" ht="67.5">
      <c r="A265" s="21">
        <f t="shared" si="3"/>
        <v>258</v>
      </c>
      <c r="B265" s="21" t="s">
        <v>200</v>
      </c>
      <c r="C265" s="141" t="s">
        <v>2850</v>
      </c>
      <c r="D265" s="85" t="s">
        <v>69</v>
      </c>
      <c r="E265" s="21" t="s">
        <v>42</v>
      </c>
      <c r="F265" s="21" t="s">
        <v>42</v>
      </c>
      <c r="G265" s="21" t="s">
        <v>1888</v>
      </c>
      <c r="H265" s="50">
        <f>__Anonymous_Sheet_DB__0[[#This Row],[10]]/__Anonymous_Sheet_DB__0[[#This Row],[9]]</f>
        <v>4.92</v>
      </c>
      <c r="I265" s="55">
        <v>2</v>
      </c>
      <c r="J265" s="55">
        <v>9.84</v>
      </c>
      <c r="K265" s="50">
        <f>__Anonymous_Sheet_DB__0[[#This Row],[13]]/__Anonymous_Sheet_DB__0[[#This Row],[12]]</f>
        <v>4.92</v>
      </c>
      <c r="L265" s="21">
        <v>2</v>
      </c>
      <c r="M265" s="51">
        <v>9.84</v>
      </c>
      <c r="N265" s="26" t="s">
        <v>3009</v>
      </c>
      <c r="O265" s="75">
        <v>45091</v>
      </c>
      <c r="P265" s="73" t="s">
        <v>3010</v>
      </c>
      <c r="Q265" s="50">
        <f>__Anonymous_Sheet_DB__0[[#This Row],[19]]/__Anonymous_Sheet_DB__0[[#This Row],[18]]</f>
        <v>2.782</v>
      </c>
      <c r="R265" s="23">
        <v>2</v>
      </c>
      <c r="S265" s="30">
        <v>5.5640000000000001</v>
      </c>
      <c r="T265" s="75">
        <v>45121</v>
      </c>
      <c r="U265" s="21"/>
      <c r="V265" s="19"/>
    </row>
    <row r="266" spans="1:22" ht="67.5">
      <c r="A266" s="21">
        <f t="shared" ref="A266:A329" si="4">A265+1</f>
        <v>259</v>
      </c>
      <c r="B266" s="21" t="s">
        <v>200</v>
      </c>
      <c r="C266" s="90" t="s">
        <v>2890</v>
      </c>
      <c r="D266" s="85" t="s">
        <v>69</v>
      </c>
      <c r="E266" s="21" t="s">
        <v>42</v>
      </c>
      <c r="F266" s="21" t="s">
        <v>42</v>
      </c>
      <c r="G266" s="21" t="s">
        <v>1888</v>
      </c>
      <c r="H266" s="50">
        <f>__Anonymous_Sheet_DB__0[[#This Row],[10]]/__Anonymous_Sheet_DB__0[[#This Row],[9]]</f>
        <v>221.256</v>
      </c>
      <c r="I266" s="23">
        <v>4</v>
      </c>
      <c r="J266" s="23">
        <v>885.024</v>
      </c>
      <c r="K266" s="50">
        <f>__Anonymous_Sheet_DB__0[[#This Row],[13]]/__Anonymous_Sheet_DB__0[[#This Row],[12]]</f>
        <v>221.256</v>
      </c>
      <c r="L266" s="21">
        <v>4</v>
      </c>
      <c r="M266" s="51">
        <v>885.024</v>
      </c>
      <c r="N266" s="26" t="s">
        <v>3013</v>
      </c>
      <c r="O266" s="75">
        <v>45092</v>
      </c>
      <c r="P266" s="73" t="s">
        <v>3014</v>
      </c>
      <c r="Q266" s="50">
        <f>__Anonymous_Sheet_DB__0[[#This Row],[19]]/__Anonymous_Sheet_DB__0[[#This Row],[18]]</f>
        <v>179.99950000000001</v>
      </c>
      <c r="R266" s="23">
        <v>4</v>
      </c>
      <c r="S266" s="30">
        <v>719.99800000000005</v>
      </c>
      <c r="T266" s="75">
        <v>45120</v>
      </c>
      <c r="U266" s="87"/>
      <c r="V266" s="19"/>
    </row>
    <row r="267" spans="1:22" ht="127.5">
      <c r="A267" s="21">
        <f t="shared" si="4"/>
        <v>260</v>
      </c>
      <c r="B267" s="21" t="s">
        <v>200</v>
      </c>
      <c r="C267" s="90" t="s">
        <v>1887</v>
      </c>
      <c r="D267" s="85" t="s">
        <v>69</v>
      </c>
      <c r="E267" s="165" t="s">
        <v>1804</v>
      </c>
      <c r="F267" s="12" t="s">
        <v>1856</v>
      </c>
      <c r="G267" s="21" t="s">
        <v>1888</v>
      </c>
      <c r="H267" s="50">
        <f>__Anonymous_Sheet_DB__0[[#This Row],[10]]/__Anonymous_Sheet_DB__0[[#This Row],[9]]</f>
        <v>10.640339473684211</v>
      </c>
      <c r="I267" s="50">
        <v>19</v>
      </c>
      <c r="J267" s="50">
        <v>202.16645</v>
      </c>
      <c r="K267" s="50">
        <f>__Anonymous_Sheet_DB__0[[#This Row],[13]]/__Anonymous_Sheet_DB__0[[#This Row],[12]]</f>
        <v>10.640339473684211</v>
      </c>
      <c r="L267" s="21">
        <v>19</v>
      </c>
      <c r="M267" s="51">
        <v>202.16645</v>
      </c>
      <c r="N267" s="26" t="s">
        <v>1932</v>
      </c>
      <c r="O267" s="75">
        <v>45092</v>
      </c>
      <c r="P267" s="73" t="s">
        <v>1933</v>
      </c>
      <c r="Q267" s="50">
        <f>__Anonymous_Sheet_DB__0[[#This Row],[19]]/__Anonymous_Sheet_DB__0[[#This Row],[18]]</f>
        <v>10.52439894736842</v>
      </c>
      <c r="R267" s="23">
        <v>19</v>
      </c>
      <c r="S267" s="30">
        <v>199.96357999999998</v>
      </c>
      <c r="T267" s="75">
        <v>45125</v>
      </c>
      <c r="U267" s="87"/>
      <c r="V267" s="19"/>
    </row>
    <row r="268" spans="1:22" ht="90">
      <c r="A268" s="21">
        <f t="shared" si="4"/>
        <v>261</v>
      </c>
      <c r="B268" s="140" t="s">
        <v>56</v>
      </c>
      <c r="C268" s="90" t="s">
        <v>1934</v>
      </c>
      <c r="D268" s="85" t="s">
        <v>69</v>
      </c>
      <c r="E268" s="66" t="s">
        <v>3731</v>
      </c>
      <c r="F268" s="66" t="s">
        <v>3731</v>
      </c>
      <c r="G268" s="140" t="s">
        <v>228</v>
      </c>
      <c r="H268" s="50">
        <f>__Anonymous_Sheet_DB__0[[#This Row],[10]]/__Anonymous_Sheet_DB__0[[#This Row],[9]]</f>
        <v>89.374800000000008</v>
      </c>
      <c r="I268" s="23">
        <v>1</v>
      </c>
      <c r="J268" s="23">
        <v>89.374800000000008</v>
      </c>
      <c r="K268" s="50">
        <f>__Anonymous_Sheet_DB__0[[#This Row],[13]]/__Anonymous_Sheet_DB__0[[#This Row],[12]]</f>
        <v>89.374800000000008</v>
      </c>
      <c r="L268" s="21">
        <v>1</v>
      </c>
      <c r="M268" s="51">
        <v>89.374800000000008</v>
      </c>
      <c r="N268" s="26" t="s">
        <v>1935</v>
      </c>
      <c r="O268" s="75">
        <v>45097</v>
      </c>
      <c r="P268" s="73" t="s">
        <v>1936</v>
      </c>
      <c r="Q268" s="50">
        <f>__Anonymous_Sheet_DB__0[[#This Row],[19]]/__Anonymous_Sheet_DB__0[[#This Row],[18]]</f>
        <v>89.374800000000008</v>
      </c>
      <c r="R268" s="23">
        <v>1</v>
      </c>
      <c r="S268" s="51">
        <v>89.374800000000008</v>
      </c>
      <c r="T268" s="75">
        <v>45097</v>
      </c>
      <c r="U268" s="21"/>
      <c r="V268" s="19"/>
    </row>
    <row r="269" spans="1:22" ht="67.5">
      <c r="A269" s="21">
        <f t="shared" si="4"/>
        <v>262</v>
      </c>
      <c r="B269" s="21" t="s">
        <v>200</v>
      </c>
      <c r="C269" s="90" t="s">
        <v>270</v>
      </c>
      <c r="D269" s="85" t="s">
        <v>69</v>
      </c>
      <c r="E269" s="167" t="s">
        <v>3713</v>
      </c>
      <c r="F269" s="165" t="s">
        <v>271</v>
      </c>
      <c r="G269" s="138" t="s">
        <v>185</v>
      </c>
      <c r="H269" s="50">
        <f>__Anonymous_Sheet_DB__0[[#This Row],[10]]/__Anonymous_Sheet_DB__0[[#This Row],[9]]</f>
        <v>476.69</v>
      </c>
      <c r="I269" s="23">
        <v>3</v>
      </c>
      <c r="J269" s="23">
        <v>1430.07</v>
      </c>
      <c r="K269" s="50">
        <f>__Anonymous_Sheet_DB__0[[#This Row],[13]]/__Anonymous_Sheet_DB__0[[#This Row],[12]]</f>
        <v>476.69</v>
      </c>
      <c r="L269" s="21">
        <v>3</v>
      </c>
      <c r="M269" s="51">
        <v>1430.07</v>
      </c>
      <c r="N269" s="26" t="s">
        <v>272</v>
      </c>
      <c r="O269" s="75">
        <v>45097</v>
      </c>
      <c r="P269" s="73" t="s">
        <v>273</v>
      </c>
      <c r="Q269" s="50">
        <v>0</v>
      </c>
      <c r="R269" s="21" t="s">
        <v>84</v>
      </c>
      <c r="S269" s="28" t="s">
        <v>84</v>
      </c>
      <c r="T269" s="114" t="s">
        <v>84</v>
      </c>
      <c r="U269" s="140" t="s">
        <v>85</v>
      </c>
      <c r="V269" s="19"/>
    </row>
    <row r="270" spans="1:22" ht="67.5">
      <c r="A270" s="21">
        <f t="shared" si="4"/>
        <v>263</v>
      </c>
      <c r="B270" s="21" t="s">
        <v>200</v>
      </c>
      <c r="C270" s="90" t="s">
        <v>274</v>
      </c>
      <c r="D270" s="85" t="s">
        <v>69</v>
      </c>
      <c r="E270" s="167" t="s">
        <v>3713</v>
      </c>
      <c r="F270" s="171" t="s">
        <v>275</v>
      </c>
      <c r="G270" s="140" t="s">
        <v>185</v>
      </c>
      <c r="H270" s="50">
        <f>__Anonymous_Sheet_DB__0[[#This Row],[10]]/__Anonymous_Sheet_DB__0[[#This Row],[9]]</f>
        <v>254.4</v>
      </c>
      <c r="I270" s="23">
        <v>2</v>
      </c>
      <c r="J270" s="23">
        <v>508.8</v>
      </c>
      <c r="K270" s="50">
        <f>__Anonymous_Sheet_DB__0[[#This Row],[13]]/__Anonymous_Sheet_DB__0[[#This Row],[12]]</f>
        <v>254.4</v>
      </c>
      <c r="L270" s="21">
        <v>2</v>
      </c>
      <c r="M270" s="51">
        <v>508.8</v>
      </c>
      <c r="N270" s="26" t="s">
        <v>276</v>
      </c>
      <c r="O270" s="88">
        <v>45098</v>
      </c>
      <c r="P270" s="73" t="s">
        <v>277</v>
      </c>
      <c r="Q270" s="50">
        <v>0</v>
      </c>
      <c r="R270" s="21" t="s">
        <v>84</v>
      </c>
      <c r="S270" s="28" t="s">
        <v>84</v>
      </c>
      <c r="T270" s="114" t="s">
        <v>84</v>
      </c>
      <c r="U270" s="140" t="s">
        <v>85</v>
      </c>
      <c r="V270" s="19"/>
    </row>
    <row r="271" spans="1:22" ht="67.5">
      <c r="A271" s="21">
        <f t="shared" si="4"/>
        <v>264</v>
      </c>
      <c r="B271" s="21" t="s">
        <v>200</v>
      </c>
      <c r="C271" s="90" t="s">
        <v>278</v>
      </c>
      <c r="D271" s="85" t="s">
        <v>69</v>
      </c>
      <c r="E271" s="167" t="s">
        <v>3713</v>
      </c>
      <c r="F271" s="165" t="s">
        <v>279</v>
      </c>
      <c r="G271" s="138" t="s">
        <v>185</v>
      </c>
      <c r="H271" s="50">
        <f>__Anonymous_Sheet_DB__0[[#This Row],[10]]/__Anonymous_Sheet_DB__0[[#This Row],[9]]</f>
        <v>764.31</v>
      </c>
      <c r="I271" s="23">
        <v>3</v>
      </c>
      <c r="J271" s="23">
        <v>2292.9299999999998</v>
      </c>
      <c r="K271" s="50">
        <f>__Anonymous_Sheet_DB__0[[#This Row],[13]]/__Anonymous_Sheet_DB__0[[#This Row],[12]]</f>
        <v>764.31</v>
      </c>
      <c r="L271" s="21">
        <v>3</v>
      </c>
      <c r="M271" s="51">
        <v>2292.9299999999998</v>
      </c>
      <c r="N271" s="26" t="s">
        <v>280</v>
      </c>
      <c r="O271" s="88">
        <v>45098</v>
      </c>
      <c r="P271" s="89" t="s">
        <v>281</v>
      </c>
      <c r="Q271" s="50">
        <v>0</v>
      </c>
      <c r="R271" s="21" t="s">
        <v>84</v>
      </c>
      <c r="S271" s="28" t="s">
        <v>84</v>
      </c>
      <c r="T271" s="114" t="s">
        <v>84</v>
      </c>
      <c r="U271" s="138" t="s">
        <v>85</v>
      </c>
      <c r="V271" s="19"/>
    </row>
    <row r="272" spans="1:22" ht="67.5">
      <c r="A272" s="21">
        <f t="shared" si="4"/>
        <v>265</v>
      </c>
      <c r="B272" s="21" t="s">
        <v>200</v>
      </c>
      <c r="C272" s="90" t="s">
        <v>282</v>
      </c>
      <c r="D272" s="85" t="s">
        <v>69</v>
      </c>
      <c r="E272" s="167" t="s">
        <v>3713</v>
      </c>
      <c r="F272" s="165" t="s">
        <v>283</v>
      </c>
      <c r="G272" s="138" t="s">
        <v>185</v>
      </c>
      <c r="H272" s="50">
        <f>__Anonymous_Sheet_DB__0[[#This Row],[10]]/__Anonymous_Sheet_DB__0[[#This Row],[9]]</f>
        <v>1225</v>
      </c>
      <c r="I272" s="23">
        <v>2</v>
      </c>
      <c r="J272" s="23">
        <v>2450</v>
      </c>
      <c r="K272" s="50">
        <f>__Anonymous_Sheet_DB__0[[#This Row],[13]]/__Anonymous_Sheet_DB__0[[#This Row],[12]]</f>
        <v>1225</v>
      </c>
      <c r="L272" s="21">
        <v>2</v>
      </c>
      <c r="M272" s="51">
        <v>2450</v>
      </c>
      <c r="N272" s="26" t="s">
        <v>284</v>
      </c>
      <c r="O272" s="75">
        <v>45098</v>
      </c>
      <c r="P272" s="89" t="s">
        <v>285</v>
      </c>
      <c r="Q272" s="50">
        <v>0</v>
      </c>
      <c r="R272" s="21" t="s">
        <v>84</v>
      </c>
      <c r="S272" s="28" t="s">
        <v>84</v>
      </c>
      <c r="T272" s="114" t="s">
        <v>84</v>
      </c>
      <c r="U272" s="138" t="s">
        <v>85</v>
      </c>
      <c r="V272" s="19"/>
    </row>
    <row r="273" spans="1:22" ht="56.25">
      <c r="A273" s="21">
        <f t="shared" si="4"/>
        <v>266</v>
      </c>
      <c r="B273" s="21" t="s">
        <v>39</v>
      </c>
      <c r="C273" s="141" t="s">
        <v>3015</v>
      </c>
      <c r="D273" s="85" t="s">
        <v>69</v>
      </c>
      <c r="E273" s="21" t="s">
        <v>42</v>
      </c>
      <c r="F273" s="21" t="s">
        <v>42</v>
      </c>
      <c r="G273" s="21" t="s">
        <v>65</v>
      </c>
      <c r="H273" s="50">
        <f>__Anonymous_Sheet_DB__0[[#This Row],[10]]/__Anonymous_Sheet_DB__0[[#This Row],[9]]</f>
        <v>26</v>
      </c>
      <c r="I273" s="23">
        <v>1</v>
      </c>
      <c r="J273" s="23">
        <v>26</v>
      </c>
      <c r="K273" s="50">
        <f>__Anonymous_Sheet_DB__0[[#This Row],[13]]/__Anonymous_Sheet_DB__0[[#This Row],[12]]</f>
        <v>26</v>
      </c>
      <c r="L273" s="21">
        <v>1</v>
      </c>
      <c r="M273" s="51">
        <v>26</v>
      </c>
      <c r="N273" s="83" t="s">
        <v>3016</v>
      </c>
      <c r="O273" s="77">
        <v>45104</v>
      </c>
      <c r="P273" s="73" t="s">
        <v>3017</v>
      </c>
      <c r="Q273" s="50">
        <f>__Anonymous_Sheet_DB__0[[#This Row],[19]]/__Anonymous_Sheet_DB__0[[#This Row],[18]]</f>
        <v>26</v>
      </c>
      <c r="R273" s="23">
        <v>1</v>
      </c>
      <c r="S273" s="30">
        <v>26</v>
      </c>
      <c r="T273" s="77">
        <v>45100</v>
      </c>
      <c r="U273" s="138"/>
      <c r="V273" s="58"/>
    </row>
    <row r="274" spans="1:22" ht="150">
      <c r="A274" s="21">
        <f t="shared" si="4"/>
        <v>267</v>
      </c>
      <c r="B274" s="21" t="s">
        <v>39</v>
      </c>
      <c r="C274" s="90" t="s">
        <v>3018</v>
      </c>
      <c r="D274" s="85" t="s">
        <v>69</v>
      </c>
      <c r="E274" s="21" t="s">
        <v>42</v>
      </c>
      <c r="F274" s="21" t="s">
        <v>42</v>
      </c>
      <c r="G274" s="21" t="s">
        <v>65</v>
      </c>
      <c r="H274" s="50">
        <f>__Anonymous_Sheet_DB__0[[#This Row],[10]]/__Anonymous_Sheet_DB__0[[#This Row],[9]]</f>
        <v>12.6</v>
      </c>
      <c r="I274" s="23">
        <v>1</v>
      </c>
      <c r="J274" s="23">
        <v>12.6</v>
      </c>
      <c r="K274" s="50">
        <f>__Anonymous_Sheet_DB__0[[#This Row],[13]]/__Anonymous_Sheet_DB__0[[#This Row],[12]]</f>
        <v>12.6</v>
      </c>
      <c r="L274" s="21">
        <v>1</v>
      </c>
      <c r="M274" s="51">
        <v>12.6</v>
      </c>
      <c r="N274" s="83" t="s">
        <v>3019</v>
      </c>
      <c r="O274" s="77">
        <v>45104</v>
      </c>
      <c r="P274" s="73" t="s">
        <v>3020</v>
      </c>
      <c r="Q274" s="50">
        <f>__Anonymous_Sheet_DB__0[[#This Row],[19]]/__Anonymous_Sheet_DB__0[[#This Row],[18]]</f>
        <v>12.6</v>
      </c>
      <c r="R274" s="23">
        <v>1</v>
      </c>
      <c r="S274" s="30">
        <v>12.6</v>
      </c>
      <c r="T274" s="77">
        <v>45100</v>
      </c>
      <c r="U274" s="140"/>
      <c r="V274" s="58"/>
    </row>
    <row r="275" spans="1:22" ht="67.5">
      <c r="A275" s="21">
        <f t="shared" si="4"/>
        <v>268</v>
      </c>
      <c r="B275" s="21" t="s">
        <v>200</v>
      </c>
      <c r="C275" s="141" t="s">
        <v>2920</v>
      </c>
      <c r="D275" s="85" t="s">
        <v>69</v>
      </c>
      <c r="E275" s="21" t="s">
        <v>42</v>
      </c>
      <c r="F275" s="21" t="s">
        <v>42</v>
      </c>
      <c r="G275" s="140" t="s">
        <v>185</v>
      </c>
      <c r="H275" s="50">
        <f>__Anonymous_Sheet_DB__0[[#This Row],[10]]/__Anonymous_Sheet_DB__0[[#This Row],[9]]</f>
        <v>12.5</v>
      </c>
      <c r="I275" s="23">
        <v>1</v>
      </c>
      <c r="J275" s="23">
        <v>12.5</v>
      </c>
      <c r="K275" s="50">
        <f>__Anonymous_Sheet_DB__0[[#This Row],[13]]/__Anonymous_Sheet_DB__0[[#This Row],[12]]</f>
        <v>12.5</v>
      </c>
      <c r="L275" s="21">
        <v>1</v>
      </c>
      <c r="M275" s="51">
        <v>12.5</v>
      </c>
      <c r="N275" s="83" t="s">
        <v>3021</v>
      </c>
      <c r="O275" s="77">
        <v>45104</v>
      </c>
      <c r="P275" s="73" t="s">
        <v>3022</v>
      </c>
      <c r="Q275" s="50">
        <v>0</v>
      </c>
      <c r="R275" s="21" t="s">
        <v>84</v>
      </c>
      <c r="S275" s="28" t="s">
        <v>84</v>
      </c>
      <c r="T275" s="77" t="s">
        <v>84</v>
      </c>
      <c r="U275" s="140" t="s">
        <v>295</v>
      </c>
      <c r="V275" s="58"/>
    </row>
    <row r="276" spans="1:22" ht="76.5">
      <c r="A276" s="21">
        <f t="shared" si="4"/>
        <v>269</v>
      </c>
      <c r="B276" s="21" t="s">
        <v>200</v>
      </c>
      <c r="C276" s="139" t="s">
        <v>1937</v>
      </c>
      <c r="D276" s="85" t="s">
        <v>69</v>
      </c>
      <c r="E276" s="165" t="s">
        <v>1804</v>
      </c>
      <c r="F276" s="12" t="s">
        <v>1810</v>
      </c>
      <c r="G276" s="138" t="s">
        <v>1584</v>
      </c>
      <c r="H276" s="50">
        <f>__Anonymous_Sheet_DB__0[[#This Row],[10]]/__Anonymous_Sheet_DB__0[[#This Row],[9]]</f>
        <v>4.4999999999999998E-2</v>
      </c>
      <c r="I276" s="23">
        <v>2366</v>
      </c>
      <c r="J276" s="23">
        <v>106.47</v>
      </c>
      <c r="K276" s="50">
        <f>__Anonymous_Sheet_DB__0[[#This Row],[13]]/__Anonymous_Sheet_DB__0[[#This Row],[12]]</f>
        <v>4.4999999999999998E-2</v>
      </c>
      <c r="L276" s="21">
        <v>2366</v>
      </c>
      <c r="M276" s="51">
        <v>106.47</v>
      </c>
      <c r="N276" s="83" t="s">
        <v>1938</v>
      </c>
      <c r="O276" s="77">
        <v>45110</v>
      </c>
      <c r="P276" s="73" t="s">
        <v>1939</v>
      </c>
      <c r="Q276" s="50">
        <v>0</v>
      </c>
      <c r="R276" s="21" t="s">
        <v>84</v>
      </c>
      <c r="S276" s="28" t="s">
        <v>84</v>
      </c>
      <c r="T276" s="77" t="s">
        <v>84</v>
      </c>
      <c r="U276" s="138" t="s">
        <v>295</v>
      </c>
      <c r="V276" s="58"/>
    </row>
    <row r="277" spans="1:22" ht="153">
      <c r="A277" s="21">
        <f t="shared" si="4"/>
        <v>270</v>
      </c>
      <c r="B277" s="21" t="s">
        <v>200</v>
      </c>
      <c r="C277" s="139" t="s">
        <v>1940</v>
      </c>
      <c r="D277" s="85" t="s">
        <v>69</v>
      </c>
      <c r="E277" s="165" t="s">
        <v>1804</v>
      </c>
      <c r="F277" s="12" t="s">
        <v>1805</v>
      </c>
      <c r="G277" s="138" t="s">
        <v>73</v>
      </c>
      <c r="H277" s="50">
        <f>__Anonymous_Sheet_DB__0[[#This Row],[10]]/__Anonymous_Sheet_DB__0[[#This Row],[9]]</f>
        <v>18.2</v>
      </c>
      <c r="I277" s="23">
        <v>4</v>
      </c>
      <c r="J277" s="23">
        <v>72.8</v>
      </c>
      <c r="K277" s="50">
        <f>__Anonymous_Sheet_DB__0[[#This Row],[13]]/__Anonymous_Sheet_DB__0[[#This Row],[12]]</f>
        <v>18.2</v>
      </c>
      <c r="L277" s="21">
        <v>4</v>
      </c>
      <c r="M277" s="51">
        <v>72.8</v>
      </c>
      <c r="N277" s="83" t="s">
        <v>1941</v>
      </c>
      <c r="O277" s="77">
        <v>45111</v>
      </c>
      <c r="P277" s="73" t="s">
        <v>1942</v>
      </c>
      <c r="Q277" s="50">
        <v>0</v>
      </c>
      <c r="R277" s="21" t="s">
        <v>84</v>
      </c>
      <c r="S277" s="28" t="s">
        <v>84</v>
      </c>
      <c r="T277" s="77" t="s">
        <v>84</v>
      </c>
      <c r="U277" s="138" t="s">
        <v>295</v>
      </c>
      <c r="V277" s="58"/>
    </row>
    <row r="278" spans="1:22" ht="56.25">
      <c r="A278" s="21">
        <f t="shared" si="4"/>
        <v>271</v>
      </c>
      <c r="B278" s="21" t="s">
        <v>56</v>
      </c>
      <c r="C278" s="141" t="s">
        <v>241</v>
      </c>
      <c r="D278" s="85" t="s">
        <v>69</v>
      </c>
      <c r="E278" s="167" t="s">
        <v>3713</v>
      </c>
      <c r="F278" s="165" t="s">
        <v>242</v>
      </c>
      <c r="G278" s="138" t="s">
        <v>57</v>
      </c>
      <c r="H278" s="50">
        <f>__Anonymous_Sheet_DB__0[[#This Row],[10]]/__Anonymous_Sheet_DB__0[[#This Row],[9]]</f>
        <v>500.77749999999997</v>
      </c>
      <c r="I278" s="23">
        <v>1</v>
      </c>
      <c r="J278" s="23">
        <v>500.77749999999997</v>
      </c>
      <c r="K278" s="50">
        <f>__Anonymous_Sheet_DB__0[[#This Row],[13]]/__Anonymous_Sheet_DB__0[[#This Row],[12]]</f>
        <v>500.77749999999997</v>
      </c>
      <c r="L278" s="21">
        <v>1</v>
      </c>
      <c r="M278" s="51">
        <v>500.77749999999997</v>
      </c>
      <c r="N278" s="83" t="s">
        <v>286</v>
      </c>
      <c r="O278" s="77">
        <v>45111</v>
      </c>
      <c r="P278" s="73" t="s">
        <v>287</v>
      </c>
      <c r="Q278" s="50">
        <f>__Anonymous_Sheet_DB__0[[#This Row],[19]]/__Anonymous_Sheet_DB__0[[#This Row],[18]]</f>
        <v>499.1046</v>
      </c>
      <c r="R278" s="23">
        <v>1</v>
      </c>
      <c r="S278" s="30">
        <v>499.1046</v>
      </c>
      <c r="T278" s="114">
        <v>45142</v>
      </c>
      <c r="U278" s="140"/>
      <c r="V278" s="58"/>
    </row>
    <row r="279" spans="1:22" ht="60">
      <c r="A279" s="21">
        <f t="shared" si="4"/>
        <v>272</v>
      </c>
      <c r="B279" s="21" t="s">
        <v>56</v>
      </c>
      <c r="C279" s="90" t="s">
        <v>237</v>
      </c>
      <c r="D279" s="85" t="s">
        <v>69</v>
      </c>
      <c r="E279" s="167" t="s">
        <v>3713</v>
      </c>
      <c r="F279" s="165" t="s">
        <v>288</v>
      </c>
      <c r="G279" s="69" t="s">
        <v>118</v>
      </c>
      <c r="H279" s="50">
        <f>__Anonymous_Sheet_DB__0[[#This Row],[10]]/__Anonymous_Sheet_DB__0[[#This Row],[9]]</f>
        <v>325.9325</v>
      </c>
      <c r="I279" s="50">
        <v>1</v>
      </c>
      <c r="J279" s="50">
        <v>325.9325</v>
      </c>
      <c r="K279" s="50">
        <f>__Anonymous_Sheet_DB__0[[#This Row],[13]]/__Anonymous_Sheet_DB__0[[#This Row],[12]]</f>
        <v>325.9325</v>
      </c>
      <c r="L279" s="21">
        <v>1</v>
      </c>
      <c r="M279" s="51">
        <v>325.9325</v>
      </c>
      <c r="N279" s="26" t="s">
        <v>289</v>
      </c>
      <c r="O279" s="72">
        <v>45111</v>
      </c>
      <c r="P279" s="73" t="s">
        <v>290</v>
      </c>
      <c r="Q279" s="50">
        <f>__Anonymous_Sheet_DB__0[[#This Row],[19]]/__Anonymous_Sheet_DB__0[[#This Row],[18]]</f>
        <v>322.98169999999999</v>
      </c>
      <c r="R279" s="50">
        <v>1</v>
      </c>
      <c r="S279" s="52">
        <v>322.98169999999999</v>
      </c>
      <c r="T279" s="72">
        <v>45142</v>
      </c>
      <c r="U279" s="56"/>
      <c r="V279" s="20"/>
    </row>
    <row r="280" spans="1:22" ht="67.5">
      <c r="A280" s="21">
        <f t="shared" si="4"/>
        <v>273</v>
      </c>
      <c r="B280" s="21" t="s">
        <v>200</v>
      </c>
      <c r="C280" s="141" t="s">
        <v>2716</v>
      </c>
      <c r="D280" s="85" t="s">
        <v>69</v>
      </c>
      <c r="E280" s="21" t="s">
        <v>42</v>
      </c>
      <c r="F280" s="21" t="s">
        <v>42</v>
      </c>
      <c r="G280" s="140" t="s">
        <v>112</v>
      </c>
      <c r="H280" s="50">
        <f>__Anonymous_Sheet_DB__0[[#This Row],[10]]/__Anonymous_Sheet_DB__0[[#This Row],[9]]</f>
        <v>1.1145531914893616</v>
      </c>
      <c r="I280" s="23">
        <v>94</v>
      </c>
      <c r="J280" s="23">
        <v>104.768</v>
      </c>
      <c r="K280" s="50">
        <f>__Anonymous_Sheet_DB__0[[#This Row],[13]]/__Anonymous_Sheet_DB__0[[#This Row],[12]]</f>
        <v>1.1145531914893616</v>
      </c>
      <c r="L280" s="21">
        <v>94</v>
      </c>
      <c r="M280" s="51">
        <v>104.768</v>
      </c>
      <c r="N280" s="83" t="s">
        <v>3023</v>
      </c>
      <c r="O280" s="77">
        <v>45111</v>
      </c>
      <c r="P280" s="73" t="s">
        <v>3024</v>
      </c>
      <c r="Q280" s="50">
        <f>__Anonymous_Sheet_DB__0[[#This Row],[19]]/__Anonymous_Sheet_DB__0[[#This Row],[18]]</f>
        <v>0.9252765957446808</v>
      </c>
      <c r="R280" s="23">
        <v>94</v>
      </c>
      <c r="S280" s="30">
        <v>86.975999999999999</v>
      </c>
      <c r="T280" s="77">
        <v>45212</v>
      </c>
      <c r="U280" s="140"/>
      <c r="V280" s="58"/>
    </row>
    <row r="281" spans="1:22" ht="75">
      <c r="A281" s="21">
        <f t="shared" si="4"/>
        <v>274</v>
      </c>
      <c r="B281" s="21" t="s">
        <v>56</v>
      </c>
      <c r="C281" s="90" t="s">
        <v>300</v>
      </c>
      <c r="D281" s="85" t="s">
        <v>69</v>
      </c>
      <c r="E281" s="167" t="s">
        <v>3713</v>
      </c>
      <c r="F281" s="165" t="s">
        <v>301</v>
      </c>
      <c r="G281" s="69" t="s">
        <v>57</v>
      </c>
      <c r="H281" s="50">
        <f>__Anonymous_Sheet_DB__0[[#This Row],[10]]/__Anonymous_Sheet_DB__0[[#This Row],[9]]</f>
        <v>266.8</v>
      </c>
      <c r="I281" s="23">
        <v>1</v>
      </c>
      <c r="J281" s="23">
        <v>266.8</v>
      </c>
      <c r="K281" s="50">
        <f>__Anonymous_Sheet_DB__0[[#This Row],[13]]/__Anonymous_Sheet_DB__0[[#This Row],[12]]</f>
        <v>266.8</v>
      </c>
      <c r="L281" s="21">
        <v>1</v>
      </c>
      <c r="M281" s="51">
        <v>266.8</v>
      </c>
      <c r="N281" s="26" t="s">
        <v>302</v>
      </c>
      <c r="O281" s="77">
        <v>45112</v>
      </c>
      <c r="P281" s="73" t="s">
        <v>303</v>
      </c>
      <c r="Q281" s="50">
        <v>0</v>
      </c>
      <c r="R281" s="21" t="s">
        <v>84</v>
      </c>
      <c r="S281" s="28" t="s">
        <v>84</v>
      </c>
      <c r="T281" s="114" t="s">
        <v>84</v>
      </c>
      <c r="U281" s="140" t="s">
        <v>295</v>
      </c>
      <c r="V281" s="19"/>
    </row>
    <row r="282" spans="1:22" ht="60">
      <c r="A282" s="21">
        <f t="shared" si="4"/>
        <v>275</v>
      </c>
      <c r="B282" s="21" t="s">
        <v>56</v>
      </c>
      <c r="C282" s="90" t="s">
        <v>291</v>
      </c>
      <c r="D282" s="85" t="s">
        <v>69</v>
      </c>
      <c r="E282" s="167" t="s">
        <v>3713</v>
      </c>
      <c r="F282" s="165" t="s">
        <v>292</v>
      </c>
      <c r="G282" s="69" t="s">
        <v>118</v>
      </c>
      <c r="H282" s="50">
        <f>__Anonymous_Sheet_DB__0[[#This Row],[10]]/__Anonymous_Sheet_DB__0[[#This Row],[9]]</f>
        <v>441.88</v>
      </c>
      <c r="I282" s="23">
        <v>1</v>
      </c>
      <c r="J282" s="23">
        <v>441.88</v>
      </c>
      <c r="K282" s="50">
        <f>__Anonymous_Sheet_DB__0[[#This Row],[13]]/__Anonymous_Sheet_DB__0[[#This Row],[12]]</f>
        <v>441.88</v>
      </c>
      <c r="L282" s="21">
        <v>1</v>
      </c>
      <c r="M282" s="51">
        <v>441.88</v>
      </c>
      <c r="N282" s="26" t="s">
        <v>293</v>
      </c>
      <c r="O282" s="77">
        <v>45112</v>
      </c>
      <c r="P282" s="73" t="s">
        <v>294</v>
      </c>
      <c r="Q282" s="50">
        <v>0</v>
      </c>
      <c r="R282" s="21" t="s">
        <v>84</v>
      </c>
      <c r="S282" s="28" t="s">
        <v>84</v>
      </c>
      <c r="T282" s="114" t="s">
        <v>84</v>
      </c>
      <c r="U282" s="138" t="s">
        <v>295</v>
      </c>
      <c r="V282" s="19"/>
    </row>
    <row r="283" spans="1:22" ht="204">
      <c r="A283" s="21">
        <f t="shared" si="4"/>
        <v>276</v>
      </c>
      <c r="B283" s="21" t="s">
        <v>39</v>
      </c>
      <c r="C283" s="90" t="s">
        <v>1943</v>
      </c>
      <c r="D283" s="85" t="s">
        <v>69</v>
      </c>
      <c r="E283" s="21" t="s">
        <v>42</v>
      </c>
      <c r="F283" s="12" t="s">
        <v>42</v>
      </c>
      <c r="G283" s="140" t="s">
        <v>65</v>
      </c>
      <c r="H283" s="50">
        <f>__Anonymous_Sheet_DB__0[[#This Row],[10]]/__Anonymous_Sheet_DB__0[[#This Row],[9]]</f>
        <v>2</v>
      </c>
      <c r="I283" s="23">
        <v>1</v>
      </c>
      <c r="J283" s="23">
        <v>2</v>
      </c>
      <c r="K283" s="50">
        <f>__Anonymous_Sheet_DB__0[[#This Row],[13]]/__Anonymous_Sheet_DB__0[[#This Row],[12]]</f>
        <v>2</v>
      </c>
      <c r="L283" s="21">
        <v>1</v>
      </c>
      <c r="M283" s="51">
        <v>2</v>
      </c>
      <c r="N283" s="26" t="s">
        <v>1944</v>
      </c>
      <c r="O283" s="77">
        <v>45112</v>
      </c>
      <c r="P283" s="73" t="s">
        <v>1945</v>
      </c>
      <c r="Q283" s="50">
        <v>0</v>
      </c>
      <c r="R283" s="21" t="s">
        <v>84</v>
      </c>
      <c r="S283" s="28" t="s">
        <v>84</v>
      </c>
      <c r="T283" s="77" t="s">
        <v>84</v>
      </c>
      <c r="U283" s="138" t="s">
        <v>1946</v>
      </c>
      <c r="V283" s="19"/>
    </row>
    <row r="284" spans="1:22" ht="75">
      <c r="A284" s="21">
        <f t="shared" si="4"/>
        <v>277</v>
      </c>
      <c r="B284" s="21" t="s">
        <v>56</v>
      </c>
      <c r="C284" s="90" t="s">
        <v>296</v>
      </c>
      <c r="D284" s="85" t="s">
        <v>69</v>
      </c>
      <c r="E284" s="167" t="s">
        <v>3713</v>
      </c>
      <c r="F284" s="165" t="s">
        <v>297</v>
      </c>
      <c r="G284" s="69" t="s">
        <v>57</v>
      </c>
      <c r="H284" s="50">
        <f>__Anonymous_Sheet_DB__0[[#This Row],[10]]/__Anonymous_Sheet_DB__0[[#This Row],[9]]</f>
        <v>114.4512</v>
      </c>
      <c r="I284" s="23">
        <v>1</v>
      </c>
      <c r="J284" s="23">
        <v>114.4512</v>
      </c>
      <c r="K284" s="50">
        <f>__Anonymous_Sheet_DB__0[[#This Row],[13]]/__Anonymous_Sheet_DB__0[[#This Row],[12]]</f>
        <v>114.4512</v>
      </c>
      <c r="L284" s="21">
        <v>1</v>
      </c>
      <c r="M284" s="51">
        <v>114.4512</v>
      </c>
      <c r="N284" s="26" t="s">
        <v>298</v>
      </c>
      <c r="O284" s="77">
        <v>45112</v>
      </c>
      <c r="P284" s="73" t="s">
        <v>299</v>
      </c>
      <c r="Q284" s="50">
        <v>0</v>
      </c>
      <c r="R284" s="21" t="s">
        <v>84</v>
      </c>
      <c r="S284" s="28" t="s">
        <v>84</v>
      </c>
      <c r="T284" s="114" t="s">
        <v>84</v>
      </c>
      <c r="U284" s="138" t="s">
        <v>295</v>
      </c>
      <c r="V284" s="19"/>
    </row>
    <row r="285" spans="1:22" ht="75">
      <c r="A285" s="21">
        <f t="shared" si="4"/>
        <v>278</v>
      </c>
      <c r="B285" s="21" t="s">
        <v>56</v>
      </c>
      <c r="C285" s="90" t="s">
        <v>304</v>
      </c>
      <c r="D285" s="85" t="s">
        <v>69</v>
      </c>
      <c r="E285" s="167" t="s">
        <v>3713</v>
      </c>
      <c r="F285" s="165" t="s">
        <v>305</v>
      </c>
      <c r="G285" s="69" t="s">
        <v>57</v>
      </c>
      <c r="H285" s="50">
        <f>__Anonymous_Sheet_DB__0[[#This Row],[10]]/__Anonymous_Sheet_DB__0[[#This Row],[9]]</f>
        <v>126.94</v>
      </c>
      <c r="I285" s="23">
        <v>1</v>
      </c>
      <c r="J285" s="23">
        <v>126.94</v>
      </c>
      <c r="K285" s="50">
        <f>__Anonymous_Sheet_DB__0[[#This Row],[13]]/__Anonymous_Sheet_DB__0[[#This Row],[12]]</f>
        <v>126.94</v>
      </c>
      <c r="L285" s="21">
        <v>1</v>
      </c>
      <c r="M285" s="51">
        <v>126.94</v>
      </c>
      <c r="N285" s="26" t="s">
        <v>306</v>
      </c>
      <c r="O285" s="77">
        <v>45112</v>
      </c>
      <c r="P285" s="73" t="s">
        <v>307</v>
      </c>
      <c r="Q285" s="50">
        <v>0</v>
      </c>
      <c r="R285" s="21" t="s">
        <v>84</v>
      </c>
      <c r="S285" s="28" t="s">
        <v>84</v>
      </c>
      <c r="T285" s="114" t="s">
        <v>84</v>
      </c>
      <c r="U285" s="138" t="s">
        <v>295</v>
      </c>
      <c r="V285" s="19"/>
    </row>
    <row r="286" spans="1:22" ht="90">
      <c r="A286" s="21">
        <f t="shared" si="4"/>
        <v>279</v>
      </c>
      <c r="B286" s="21" t="s">
        <v>56</v>
      </c>
      <c r="C286" s="90" t="s">
        <v>308</v>
      </c>
      <c r="D286" s="85" t="s">
        <v>69</v>
      </c>
      <c r="E286" s="167" t="s">
        <v>3713</v>
      </c>
      <c r="F286" s="165" t="s">
        <v>254</v>
      </c>
      <c r="G286" s="69" t="s">
        <v>57</v>
      </c>
      <c r="H286" s="50">
        <f>__Anonymous_Sheet_DB__0[[#This Row],[10]]/__Anonymous_Sheet_DB__0[[#This Row],[9]]</f>
        <v>6649.7906600000006</v>
      </c>
      <c r="I286" s="23">
        <v>1</v>
      </c>
      <c r="J286" s="23">
        <v>6649.7906600000006</v>
      </c>
      <c r="K286" s="50">
        <f>__Anonymous_Sheet_DB__0[[#This Row],[13]]/__Anonymous_Sheet_DB__0[[#This Row],[12]]</f>
        <v>6649.7906600000006</v>
      </c>
      <c r="L286" s="21">
        <v>1</v>
      </c>
      <c r="M286" s="51">
        <v>6649.7906600000006</v>
      </c>
      <c r="N286" s="26" t="s">
        <v>309</v>
      </c>
      <c r="O286" s="77">
        <v>45113</v>
      </c>
      <c r="P286" s="73" t="s">
        <v>310</v>
      </c>
      <c r="Q286" s="50">
        <v>0</v>
      </c>
      <c r="R286" s="21" t="s">
        <v>84</v>
      </c>
      <c r="S286" s="28" t="s">
        <v>84</v>
      </c>
      <c r="T286" s="114" t="s">
        <v>84</v>
      </c>
      <c r="U286" s="138" t="s">
        <v>295</v>
      </c>
      <c r="V286" s="19"/>
    </row>
    <row r="287" spans="1:22" ht="67.5">
      <c r="A287" s="21">
        <f t="shared" si="4"/>
        <v>280</v>
      </c>
      <c r="B287" s="21" t="s">
        <v>39</v>
      </c>
      <c r="C287" s="90" t="s">
        <v>1947</v>
      </c>
      <c r="D287" s="85" t="s">
        <v>69</v>
      </c>
      <c r="E287" s="21" t="s">
        <v>42</v>
      </c>
      <c r="F287" s="12" t="s">
        <v>42</v>
      </c>
      <c r="G287" s="140" t="s">
        <v>43</v>
      </c>
      <c r="H287" s="50">
        <f>__Anonymous_Sheet_DB__0[[#This Row],[10]]/__Anonymous_Sheet_DB__0[[#This Row],[9]]</f>
        <v>8.6891666666666669</v>
      </c>
      <c r="I287" s="23">
        <v>12</v>
      </c>
      <c r="J287" s="23">
        <v>104.27</v>
      </c>
      <c r="K287" s="50">
        <f>__Anonymous_Sheet_DB__0[[#This Row],[13]]/__Anonymous_Sheet_DB__0[[#This Row],[12]]</f>
        <v>8.6891666666666669</v>
      </c>
      <c r="L287" s="21">
        <v>12</v>
      </c>
      <c r="M287" s="51">
        <v>104.27</v>
      </c>
      <c r="N287" s="26" t="s">
        <v>1948</v>
      </c>
      <c r="O287" s="77">
        <v>45117</v>
      </c>
      <c r="P287" s="73" t="s">
        <v>1949</v>
      </c>
      <c r="Q287" s="50">
        <f>__Anonymous_Sheet_DB__0[[#This Row],[19]]/__Anonymous_Sheet_DB__0[[#This Row],[18]]</f>
        <v>8.6831041666666664</v>
      </c>
      <c r="R287" s="23">
        <v>12</v>
      </c>
      <c r="S287" s="30">
        <v>104.19725</v>
      </c>
      <c r="T287" s="75">
        <v>45145</v>
      </c>
      <c r="U287" s="138"/>
      <c r="V287" s="19"/>
    </row>
    <row r="288" spans="1:22" ht="120">
      <c r="A288" s="21">
        <f t="shared" si="4"/>
        <v>281</v>
      </c>
      <c r="B288" s="21" t="s">
        <v>56</v>
      </c>
      <c r="C288" s="90" t="s">
        <v>1953</v>
      </c>
      <c r="D288" s="85" t="s">
        <v>69</v>
      </c>
      <c r="E288" s="21" t="s">
        <v>111</v>
      </c>
      <c r="F288" s="12" t="s">
        <v>1954</v>
      </c>
      <c r="G288" s="140" t="s">
        <v>57</v>
      </c>
      <c r="H288" s="50">
        <f>__Anonymous_Sheet_DB__0[[#This Row],[10]]/__Anonymous_Sheet_DB__0[[#This Row],[9]]</f>
        <v>763.15465000000006</v>
      </c>
      <c r="I288" s="23">
        <v>1</v>
      </c>
      <c r="J288" s="23">
        <v>763.15465000000006</v>
      </c>
      <c r="K288" s="50">
        <f>__Anonymous_Sheet_DB__0[[#This Row],[13]]/__Anonymous_Sheet_DB__0[[#This Row],[12]]</f>
        <v>763.15465000000006</v>
      </c>
      <c r="L288" s="21">
        <v>1</v>
      </c>
      <c r="M288" s="51">
        <v>763.15465000000006</v>
      </c>
      <c r="N288" s="26" t="s">
        <v>1955</v>
      </c>
      <c r="O288" s="77">
        <v>45118</v>
      </c>
      <c r="P288" s="73" t="s">
        <v>1956</v>
      </c>
      <c r="Q288" s="50">
        <f>__Anonymous_Sheet_DB__0[[#This Row],[19]]/__Anonymous_Sheet_DB__0[[#This Row],[18]]</f>
        <v>763.15465000000006</v>
      </c>
      <c r="R288" s="23">
        <v>1</v>
      </c>
      <c r="S288" s="30">
        <v>763.15465000000006</v>
      </c>
      <c r="T288" s="75">
        <v>45114</v>
      </c>
      <c r="U288" s="138"/>
      <c r="V288" s="19"/>
    </row>
    <row r="289" spans="1:22" ht="56.25">
      <c r="A289" s="21">
        <f t="shared" si="4"/>
        <v>282</v>
      </c>
      <c r="B289" s="21" t="s">
        <v>200</v>
      </c>
      <c r="C289" s="90" t="s">
        <v>1950</v>
      </c>
      <c r="D289" s="85" t="s">
        <v>69</v>
      </c>
      <c r="E289" s="21" t="s">
        <v>42</v>
      </c>
      <c r="F289" s="12" t="s">
        <v>42</v>
      </c>
      <c r="G289" s="21" t="s">
        <v>73</v>
      </c>
      <c r="H289" s="50">
        <f>__Anonymous_Sheet_DB__0[[#This Row],[10]]/__Anonymous_Sheet_DB__0[[#This Row],[9]]</f>
        <v>6.5921709090909095</v>
      </c>
      <c r="I289" s="23">
        <v>11</v>
      </c>
      <c r="J289" s="23">
        <v>72.51388</v>
      </c>
      <c r="K289" s="50">
        <f>__Anonymous_Sheet_DB__0[[#This Row],[13]]/__Anonymous_Sheet_DB__0[[#This Row],[12]]</f>
        <v>6.5921709090909095</v>
      </c>
      <c r="L289" s="21">
        <v>11</v>
      </c>
      <c r="M289" s="51">
        <v>72.51388</v>
      </c>
      <c r="N289" s="26" t="s">
        <v>1951</v>
      </c>
      <c r="O289" s="77">
        <v>45118</v>
      </c>
      <c r="P289" s="73" t="s">
        <v>1952</v>
      </c>
      <c r="Q289" s="50">
        <v>0</v>
      </c>
      <c r="R289" s="21" t="s">
        <v>84</v>
      </c>
      <c r="S289" s="28" t="s">
        <v>84</v>
      </c>
      <c r="T289" s="77" t="s">
        <v>84</v>
      </c>
      <c r="U289" s="138" t="s">
        <v>295</v>
      </c>
      <c r="V289" s="19"/>
    </row>
    <row r="290" spans="1:22" ht="56.25">
      <c r="A290" s="21">
        <f t="shared" si="4"/>
        <v>283</v>
      </c>
      <c r="B290" s="21" t="s">
        <v>200</v>
      </c>
      <c r="C290" s="90" t="s">
        <v>2967</v>
      </c>
      <c r="D290" s="85" t="s">
        <v>69</v>
      </c>
      <c r="E290" s="21" t="s">
        <v>111</v>
      </c>
      <c r="F290" s="168" t="s">
        <v>1750</v>
      </c>
      <c r="G290" s="21" t="s">
        <v>73</v>
      </c>
      <c r="H290" s="50">
        <f>__Anonymous_Sheet_DB__0[[#This Row],[10]]/__Anonymous_Sheet_DB__0[[#This Row],[9]]</f>
        <v>7.9131225000000001</v>
      </c>
      <c r="I290" s="23">
        <v>4</v>
      </c>
      <c r="J290" s="23">
        <v>31.65249</v>
      </c>
      <c r="K290" s="50">
        <f>__Anonymous_Sheet_DB__0[[#This Row],[13]]/__Anonymous_Sheet_DB__0[[#This Row],[12]]</f>
        <v>7.9131225000000001</v>
      </c>
      <c r="L290" s="21">
        <v>4</v>
      </c>
      <c r="M290" s="51">
        <v>31.65249</v>
      </c>
      <c r="N290" s="26" t="s">
        <v>3025</v>
      </c>
      <c r="O290" s="77">
        <v>45118</v>
      </c>
      <c r="P290" s="73" t="s">
        <v>3026</v>
      </c>
      <c r="Q290" s="50">
        <f>__Anonymous_Sheet_DB__0[[#This Row],[19]]/__Anonymous_Sheet_DB__0[[#This Row],[18]]</f>
        <v>6.4619999999999997</v>
      </c>
      <c r="R290" s="23">
        <v>4</v>
      </c>
      <c r="S290" s="51">
        <v>25.847999999999999</v>
      </c>
      <c r="T290" s="75">
        <v>45146</v>
      </c>
      <c r="U290" s="140"/>
      <c r="V290" s="19"/>
    </row>
    <row r="291" spans="1:22" ht="67.5">
      <c r="A291" s="21">
        <f t="shared" si="4"/>
        <v>284</v>
      </c>
      <c r="B291" s="21" t="s">
        <v>200</v>
      </c>
      <c r="C291" s="90" t="s">
        <v>3027</v>
      </c>
      <c r="D291" s="85" t="s">
        <v>69</v>
      </c>
      <c r="E291" s="165" t="s">
        <v>3430</v>
      </c>
      <c r="F291" s="165" t="s">
        <v>3430</v>
      </c>
      <c r="G291" s="21" t="s">
        <v>1685</v>
      </c>
      <c r="H291" s="50">
        <f>__Anonymous_Sheet_DB__0[[#This Row],[10]]/__Anonymous_Sheet_DB__0[[#This Row],[9]]</f>
        <v>43.94736842105263</v>
      </c>
      <c r="I291" s="23">
        <v>0.76</v>
      </c>
      <c r="J291" s="23">
        <v>33.4</v>
      </c>
      <c r="K291" s="50">
        <f>__Anonymous_Sheet_DB__0[[#This Row],[13]]/__Anonymous_Sheet_DB__0[[#This Row],[12]]</f>
        <v>43.94736842105263</v>
      </c>
      <c r="L291" s="21">
        <v>0.76</v>
      </c>
      <c r="M291" s="51">
        <v>33.4</v>
      </c>
      <c r="N291" s="26" t="s">
        <v>3028</v>
      </c>
      <c r="O291" s="77">
        <v>45119</v>
      </c>
      <c r="P291" s="73" t="s">
        <v>3029</v>
      </c>
      <c r="Q291" s="50">
        <v>0</v>
      </c>
      <c r="R291" s="21" t="s">
        <v>84</v>
      </c>
      <c r="S291" s="28" t="s">
        <v>84</v>
      </c>
      <c r="T291" s="77" t="s">
        <v>84</v>
      </c>
      <c r="U291" s="138" t="s">
        <v>295</v>
      </c>
      <c r="V291" s="19"/>
    </row>
    <row r="292" spans="1:22" ht="60">
      <c r="A292" s="21">
        <f t="shared" si="4"/>
        <v>285</v>
      </c>
      <c r="B292" s="21" t="s">
        <v>56</v>
      </c>
      <c r="C292" s="90" t="s">
        <v>311</v>
      </c>
      <c r="D292" s="85" t="s">
        <v>69</v>
      </c>
      <c r="E292" s="167" t="s">
        <v>3713</v>
      </c>
      <c r="F292" s="165" t="s">
        <v>312</v>
      </c>
      <c r="G292" s="140" t="s">
        <v>57</v>
      </c>
      <c r="H292" s="50">
        <f>__Anonymous_Sheet_DB__0[[#This Row],[10]]/__Anonymous_Sheet_DB__0[[#This Row],[9]]</f>
        <v>198.15</v>
      </c>
      <c r="I292" s="23">
        <v>1</v>
      </c>
      <c r="J292" s="23">
        <v>198.15</v>
      </c>
      <c r="K292" s="50">
        <f>__Anonymous_Sheet_DB__0[[#This Row],[13]]/__Anonymous_Sheet_DB__0[[#This Row],[12]]</f>
        <v>198.15</v>
      </c>
      <c r="L292" s="21">
        <v>1</v>
      </c>
      <c r="M292" s="51">
        <v>198.15</v>
      </c>
      <c r="N292" s="26" t="s">
        <v>313</v>
      </c>
      <c r="O292" s="77">
        <v>45119</v>
      </c>
      <c r="P292" s="73" t="s">
        <v>314</v>
      </c>
      <c r="Q292" s="50">
        <v>0</v>
      </c>
      <c r="R292" s="21" t="s">
        <v>84</v>
      </c>
      <c r="S292" s="28" t="s">
        <v>84</v>
      </c>
      <c r="T292" s="114" t="s">
        <v>84</v>
      </c>
      <c r="U292" s="138" t="s">
        <v>295</v>
      </c>
      <c r="V292" s="19"/>
    </row>
    <row r="293" spans="1:22" ht="75">
      <c r="A293" s="21">
        <f t="shared" si="4"/>
        <v>286</v>
      </c>
      <c r="B293" s="21" t="s">
        <v>56</v>
      </c>
      <c r="C293" s="90" t="s">
        <v>315</v>
      </c>
      <c r="D293" s="85" t="s">
        <v>69</v>
      </c>
      <c r="E293" s="167" t="s">
        <v>3713</v>
      </c>
      <c r="F293" s="165" t="s">
        <v>316</v>
      </c>
      <c r="G293" s="138" t="s">
        <v>57</v>
      </c>
      <c r="H293" s="50">
        <f>__Anonymous_Sheet_DB__0[[#This Row],[10]]/__Anonymous_Sheet_DB__0[[#This Row],[9]]</f>
        <v>83.206000000000003</v>
      </c>
      <c r="I293" s="23">
        <v>1</v>
      </c>
      <c r="J293" s="23">
        <v>83.206000000000003</v>
      </c>
      <c r="K293" s="50">
        <f>__Anonymous_Sheet_DB__0[[#This Row],[13]]/__Anonymous_Sheet_DB__0[[#This Row],[12]]</f>
        <v>83.206000000000003</v>
      </c>
      <c r="L293" s="21">
        <v>1</v>
      </c>
      <c r="M293" s="51">
        <v>83.206000000000003</v>
      </c>
      <c r="N293" s="26" t="s">
        <v>317</v>
      </c>
      <c r="O293" s="77">
        <v>45119</v>
      </c>
      <c r="P293" s="73" t="s">
        <v>318</v>
      </c>
      <c r="Q293" s="50">
        <v>0</v>
      </c>
      <c r="R293" s="21" t="s">
        <v>84</v>
      </c>
      <c r="S293" s="28" t="s">
        <v>84</v>
      </c>
      <c r="T293" s="114" t="s">
        <v>84</v>
      </c>
      <c r="U293" s="138" t="s">
        <v>295</v>
      </c>
      <c r="V293" s="19"/>
    </row>
    <row r="294" spans="1:22" ht="102">
      <c r="A294" s="21">
        <f t="shared" si="4"/>
        <v>287</v>
      </c>
      <c r="B294" s="140" t="s">
        <v>200</v>
      </c>
      <c r="C294" s="90" t="s">
        <v>1961</v>
      </c>
      <c r="D294" s="85" t="s">
        <v>69</v>
      </c>
      <c r="E294" s="165" t="s">
        <v>2988</v>
      </c>
      <c r="F294" s="12" t="s">
        <v>1962</v>
      </c>
      <c r="G294" s="138" t="s">
        <v>73</v>
      </c>
      <c r="H294" s="50">
        <f>__Anonymous_Sheet_DB__0[[#This Row],[10]]/__Anonymous_Sheet_DB__0[[#This Row],[9]]</f>
        <v>293.63107500000001</v>
      </c>
      <c r="I294" s="23">
        <v>8</v>
      </c>
      <c r="J294" s="23">
        <v>2349.0486000000001</v>
      </c>
      <c r="K294" s="50">
        <f>__Anonymous_Sheet_DB__0[[#This Row],[13]]/__Anonymous_Sheet_DB__0[[#This Row],[12]]</f>
        <v>293.63107500000001</v>
      </c>
      <c r="L294" s="21">
        <v>8</v>
      </c>
      <c r="M294" s="51">
        <v>2349.0486000000001</v>
      </c>
      <c r="N294" s="26" t="s">
        <v>1963</v>
      </c>
      <c r="O294" s="77">
        <v>45119</v>
      </c>
      <c r="P294" s="73" t="s">
        <v>1960</v>
      </c>
      <c r="Q294" s="50">
        <v>0</v>
      </c>
      <c r="R294" s="21" t="s">
        <v>84</v>
      </c>
      <c r="S294" s="28" t="s">
        <v>84</v>
      </c>
      <c r="T294" s="77" t="s">
        <v>84</v>
      </c>
      <c r="U294" s="140" t="s">
        <v>1964</v>
      </c>
      <c r="V294" s="19"/>
    </row>
    <row r="295" spans="1:22" ht="140.25">
      <c r="A295" s="21">
        <f t="shared" si="4"/>
        <v>288</v>
      </c>
      <c r="B295" s="140" t="s">
        <v>200</v>
      </c>
      <c r="C295" s="90" t="s">
        <v>1957</v>
      </c>
      <c r="D295" s="85" t="s">
        <v>69</v>
      </c>
      <c r="E295" s="165" t="s">
        <v>2988</v>
      </c>
      <c r="F295" s="12" t="s">
        <v>1958</v>
      </c>
      <c r="G295" s="138" t="s">
        <v>73</v>
      </c>
      <c r="H295" s="50">
        <f>__Anonymous_Sheet_DB__0[[#This Row],[10]]/__Anonymous_Sheet_DB__0[[#This Row],[9]]</f>
        <v>248.77487333333335</v>
      </c>
      <c r="I295" s="23">
        <v>15</v>
      </c>
      <c r="J295" s="23">
        <v>3731.6231000000002</v>
      </c>
      <c r="K295" s="50">
        <f>__Anonymous_Sheet_DB__0[[#This Row],[13]]/__Anonymous_Sheet_DB__0[[#This Row],[12]]</f>
        <v>248.77487333333335</v>
      </c>
      <c r="L295" s="21">
        <v>15</v>
      </c>
      <c r="M295" s="51">
        <v>3731.6231000000002</v>
      </c>
      <c r="N295" s="26" t="s">
        <v>1959</v>
      </c>
      <c r="O295" s="77">
        <v>45119</v>
      </c>
      <c r="P295" s="73" t="s">
        <v>1960</v>
      </c>
      <c r="Q295" s="50">
        <f>__Anonymous_Sheet_DB__0[[#This Row],[19]]/__Anonymous_Sheet_DB__0[[#This Row],[18]]</f>
        <v>153.26666666666668</v>
      </c>
      <c r="R295" s="23">
        <v>15</v>
      </c>
      <c r="S295" s="51">
        <v>2299</v>
      </c>
      <c r="T295" s="75">
        <v>45162</v>
      </c>
      <c r="U295" s="87"/>
      <c r="V295" s="19"/>
    </row>
    <row r="296" spans="1:22" ht="67.5">
      <c r="A296" s="21">
        <f t="shared" si="4"/>
        <v>289</v>
      </c>
      <c r="B296" s="138" t="s">
        <v>200</v>
      </c>
      <c r="C296" s="90" t="s">
        <v>3030</v>
      </c>
      <c r="D296" s="85" t="s">
        <v>69</v>
      </c>
      <c r="E296" s="21" t="s">
        <v>42</v>
      </c>
      <c r="F296" s="21" t="s">
        <v>42</v>
      </c>
      <c r="G296" s="138" t="s">
        <v>73</v>
      </c>
      <c r="H296" s="50">
        <f>__Anonymous_Sheet_DB__0[[#This Row],[10]]/__Anonymous_Sheet_DB__0[[#This Row],[9]]</f>
        <v>32.536333333333332</v>
      </c>
      <c r="I296" s="23">
        <v>3</v>
      </c>
      <c r="J296" s="23">
        <v>97.608999999999995</v>
      </c>
      <c r="K296" s="50">
        <f>__Anonymous_Sheet_DB__0[[#This Row],[13]]/__Anonymous_Sheet_DB__0[[#This Row],[12]]</f>
        <v>32.536333333333332</v>
      </c>
      <c r="L296" s="21">
        <v>3</v>
      </c>
      <c r="M296" s="51">
        <v>97.608999999999995</v>
      </c>
      <c r="N296" s="26" t="s">
        <v>3031</v>
      </c>
      <c r="O296" s="77">
        <v>45120</v>
      </c>
      <c r="P296" s="73" t="s">
        <v>3032</v>
      </c>
      <c r="Q296" s="50">
        <f>__Anonymous_Sheet_DB__0[[#This Row],[19]]/__Anonymous_Sheet_DB__0[[#This Row],[18]]</f>
        <v>31.826666666666668</v>
      </c>
      <c r="R296" s="23">
        <v>3</v>
      </c>
      <c r="S296" s="51">
        <v>95.48</v>
      </c>
      <c r="T296" s="75">
        <v>45147</v>
      </c>
      <c r="U296" s="21"/>
      <c r="V296" s="19"/>
    </row>
    <row r="297" spans="1:22" ht="67.5">
      <c r="A297" s="21">
        <f t="shared" si="4"/>
        <v>290</v>
      </c>
      <c r="B297" s="140" t="s">
        <v>200</v>
      </c>
      <c r="C297" s="90" t="s">
        <v>1092</v>
      </c>
      <c r="D297" s="85" t="s">
        <v>69</v>
      </c>
      <c r="E297" s="21" t="s">
        <v>42</v>
      </c>
      <c r="F297" s="21" t="s">
        <v>42</v>
      </c>
      <c r="G297" s="140" t="s">
        <v>73</v>
      </c>
      <c r="H297" s="50">
        <f>__Anonymous_Sheet_DB__0[[#This Row],[10]]/__Anonymous_Sheet_DB__0[[#This Row],[9]]</f>
        <v>11.6905</v>
      </c>
      <c r="I297" s="23">
        <v>10</v>
      </c>
      <c r="J297" s="23">
        <v>116.905</v>
      </c>
      <c r="K297" s="50">
        <f>__Anonymous_Sheet_DB__0[[#This Row],[13]]/__Anonymous_Sheet_DB__0[[#This Row],[12]]</f>
        <v>11.6905</v>
      </c>
      <c r="L297" s="21">
        <v>10</v>
      </c>
      <c r="M297" s="51">
        <v>116.905</v>
      </c>
      <c r="N297" s="26" t="s">
        <v>3033</v>
      </c>
      <c r="O297" s="77">
        <v>45124</v>
      </c>
      <c r="P297" s="73" t="s">
        <v>3034</v>
      </c>
      <c r="Q297" s="50">
        <v>0</v>
      </c>
      <c r="R297" s="21" t="s">
        <v>84</v>
      </c>
      <c r="S297" s="28" t="s">
        <v>84</v>
      </c>
      <c r="T297" s="77" t="s">
        <v>84</v>
      </c>
      <c r="U297" s="140" t="s">
        <v>295</v>
      </c>
      <c r="V297" s="19"/>
    </row>
    <row r="298" spans="1:22" ht="67.5">
      <c r="A298" s="21">
        <f t="shared" si="4"/>
        <v>291</v>
      </c>
      <c r="B298" s="138" t="s">
        <v>200</v>
      </c>
      <c r="C298" s="141" t="s">
        <v>1809</v>
      </c>
      <c r="D298" s="85" t="s">
        <v>69</v>
      </c>
      <c r="E298" s="165" t="s">
        <v>2988</v>
      </c>
      <c r="F298" s="12" t="s">
        <v>1965</v>
      </c>
      <c r="G298" s="138" t="s">
        <v>73</v>
      </c>
      <c r="H298" s="50">
        <f>__Anonymous_Sheet_DB__0[[#This Row],[10]]/__Anonymous_Sheet_DB__0[[#This Row],[9]]</f>
        <v>8.3905853846153846</v>
      </c>
      <c r="I298" s="55">
        <v>13</v>
      </c>
      <c r="J298" s="55">
        <v>109.07761000000001</v>
      </c>
      <c r="K298" s="50">
        <f>__Anonymous_Sheet_DB__0[[#This Row],[13]]/__Anonymous_Sheet_DB__0[[#This Row],[12]]</f>
        <v>8.3905853846153846</v>
      </c>
      <c r="L298" s="21">
        <v>13</v>
      </c>
      <c r="M298" s="51">
        <v>109.07761000000001</v>
      </c>
      <c r="N298" s="26" t="s">
        <v>1966</v>
      </c>
      <c r="O298" s="77">
        <v>45124</v>
      </c>
      <c r="P298" s="73" t="s">
        <v>1967</v>
      </c>
      <c r="Q298" s="50">
        <f>__Anonymous_Sheet_DB__0[[#This Row],[19]]/__Anonymous_Sheet_DB__0[[#This Row],[18]]</f>
        <v>6.9004615384615384</v>
      </c>
      <c r="R298" s="23">
        <v>13</v>
      </c>
      <c r="S298" s="30">
        <v>89.706000000000003</v>
      </c>
      <c r="T298" s="75">
        <v>45154</v>
      </c>
      <c r="U298" s="21"/>
      <c r="V298" s="19"/>
    </row>
    <row r="299" spans="1:22" ht="210">
      <c r="A299" s="21">
        <f t="shared" si="4"/>
        <v>292</v>
      </c>
      <c r="B299" s="21" t="s">
        <v>39</v>
      </c>
      <c r="C299" s="90" t="s">
        <v>319</v>
      </c>
      <c r="D299" s="85" t="s">
        <v>69</v>
      </c>
      <c r="E299" s="165" t="s">
        <v>320</v>
      </c>
      <c r="F299" s="165" t="s">
        <v>320</v>
      </c>
      <c r="G299" s="138" t="s">
        <v>185</v>
      </c>
      <c r="H299" s="50">
        <f>__Anonymous_Sheet_DB__0[[#This Row],[10]]/__Anonymous_Sheet_DB__0[[#This Row],[9]]</f>
        <v>19.941176470588236</v>
      </c>
      <c r="I299" s="23">
        <v>170</v>
      </c>
      <c r="J299" s="23">
        <v>3390</v>
      </c>
      <c r="K299" s="50">
        <f>__Anonymous_Sheet_DB__0[[#This Row],[13]]/__Anonymous_Sheet_DB__0[[#This Row],[12]]</f>
        <v>19.941176470588236</v>
      </c>
      <c r="L299" s="21">
        <v>170</v>
      </c>
      <c r="M299" s="51">
        <v>3390</v>
      </c>
      <c r="N299" s="26" t="s">
        <v>321</v>
      </c>
      <c r="O299" s="77">
        <v>45125</v>
      </c>
      <c r="P299" s="73" t="s">
        <v>322</v>
      </c>
      <c r="Q299" s="50">
        <f>__Anonymous_Sheet_DB__0[[#This Row],[19]]/__Anonymous_Sheet_DB__0[[#This Row],[18]]</f>
        <v>18.911764705882351</v>
      </c>
      <c r="R299" s="23">
        <v>170</v>
      </c>
      <c r="S299" s="51">
        <v>3215</v>
      </c>
      <c r="T299" s="75">
        <v>45152</v>
      </c>
      <c r="U299" s="87"/>
      <c r="V299" s="19"/>
    </row>
    <row r="300" spans="1:22" ht="67.5">
      <c r="A300" s="21">
        <f t="shared" si="4"/>
        <v>293</v>
      </c>
      <c r="B300" s="21" t="s">
        <v>200</v>
      </c>
      <c r="C300" s="90" t="s">
        <v>1968</v>
      </c>
      <c r="D300" s="85" t="s">
        <v>69</v>
      </c>
      <c r="E300" s="21" t="s">
        <v>111</v>
      </c>
      <c r="F300" s="12" t="s">
        <v>1460</v>
      </c>
      <c r="G300" s="138" t="s">
        <v>185</v>
      </c>
      <c r="H300" s="50">
        <f>__Anonymous_Sheet_DB__0[[#This Row],[10]]/__Anonymous_Sheet_DB__0[[#This Row],[9]]</f>
        <v>18.260000000000002</v>
      </c>
      <c r="I300" s="50">
        <v>3</v>
      </c>
      <c r="J300" s="50">
        <v>54.78</v>
      </c>
      <c r="K300" s="50">
        <f>__Anonymous_Sheet_DB__0[[#This Row],[13]]/__Anonymous_Sheet_DB__0[[#This Row],[12]]</f>
        <v>18.260000000000002</v>
      </c>
      <c r="L300" s="21">
        <v>3</v>
      </c>
      <c r="M300" s="51">
        <v>54.78</v>
      </c>
      <c r="N300" s="26" t="s">
        <v>1969</v>
      </c>
      <c r="O300" s="77">
        <v>45125</v>
      </c>
      <c r="P300" s="73" t="s">
        <v>1970</v>
      </c>
      <c r="Q300" s="50">
        <f>__Anonymous_Sheet_DB__0[[#This Row],[19]]/__Anonymous_Sheet_DB__0[[#This Row],[18]]</f>
        <v>17.55</v>
      </c>
      <c r="R300" s="23">
        <v>3</v>
      </c>
      <c r="S300" s="30">
        <v>52.65</v>
      </c>
      <c r="T300" s="75">
        <v>45153</v>
      </c>
      <c r="U300" s="87"/>
      <c r="V300" s="19"/>
    </row>
    <row r="301" spans="1:22" ht="76.5">
      <c r="A301" s="21">
        <f t="shared" si="4"/>
        <v>294</v>
      </c>
      <c r="B301" s="21" t="s">
        <v>200</v>
      </c>
      <c r="C301" s="90" t="s">
        <v>1937</v>
      </c>
      <c r="D301" s="85" t="s">
        <v>69</v>
      </c>
      <c r="E301" s="165" t="s">
        <v>1804</v>
      </c>
      <c r="F301" s="12" t="s">
        <v>1810</v>
      </c>
      <c r="G301" s="21" t="s">
        <v>1584</v>
      </c>
      <c r="H301" s="50">
        <f>__Anonymous_Sheet_DB__0[[#This Row],[10]]/__Anonymous_Sheet_DB__0[[#This Row],[9]]</f>
        <v>5.9719999999999995E-2</v>
      </c>
      <c r="I301" s="23">
        <v>2366</v>
      </c>
      <c r="J301" s="23">
        <v>141.29751999999999</v>
      </c>
      <c r="K301" s="50">
        <f>__Anonymous_Sheet_DB__0[[#This Row],[13]]/__Anonymous_Sheet_DB__0[[#This Row],[12]]</f>
        <v>5.9719999999999995E-2</v>
      </c>
      <c r="L301" s="21">
        <v>2366</v>
      </c>
      <c r="M301" s="51">
        <v>141.29751999999999</v>
      </c>
      <c r="N301" s="26" t="s">
        <v>1971</v>
      </c>
      <c r="O301" s="77">
        <v>45126</v>
      </c>
      <c r="P301" s="73" t="s">
        <v>1972</v>
      </c>
      <c r="Q301" s="50">
        <f>__Anonymous_Sheet_DB__0[[#This Row],[19]]/__Anonymous_Sheet_DB__0[[#This Row],[18]]</f>
        <v>4.9750000000000003E-2</v>
      </c>
      <c r="R301" s="23">
        <v>2366</v>
      </c>
      <c r="S301" s="30">
        <v>117.7085</v>
      </c>
      <c r="T301" s="75">
        <v>45152</v>
      </c>
      <c r="U301" s="87"/>
      <c r="V301" s="19"/>
    </row>
    <row r="302" spans="1:22" ht="153">
      <c r="A302" s="21">
        <f t="shared" si="4"/>
        <v>295</v>
      </c>
      <c r="B302" s="21" t="s">
        <v>200</v>
      </c>
      <c r="C302" s="90" t="s">
        <v>1940</v>
      </c>
      <c r="D302" s="85" t="s">
        <v>69</v>
      </c>
      <c r="E302" s="165" t="s">
        <v>1804</v>
      </c>
      <c r="F302" s="12" t="s">
        <v>1805</v>
      </c>
      <c r="G302" s="140" t="s">
        <v>73</v>
      </c>
      <c r="H302" s="50">
        <f>__Anonymous_Sheet_DB__0[[#This Row],[10]]/__Anonymous_Sheet_DB__0[[#This Row],[9]]</f>
        <v>25.318272499999999</v>
      </c>
      <c r="I302" s="23">
        <v>4</v>
      </c>
      <c r="J302" s="23">
        <v>101.27309</v>
      </c>
      <c r="K302" s="50">
        <f>__Anonymous_Sheet_DB__0[[#This Row],[13]]/__Anonymous_Sheet_DB__0[[#This Row],[12]]</f>
        <v>25.318272499999999</v>
      </c>
      <c r="L302" s="21">
        <v>4</v>
      </c>
      <c r="M302" s="51">
        <v>101.27309</v>
      </c>
      <c r="N302" s="26" t="s">
        <v>1973</v>
      </c>
      <c r="O302" s="77">
        <v>45126</v>
      </c>
      <c r="P302" s="73" t="s">
        <v>1974</v>
      </c>
      <c r="Q302" s="50">
        <f>__Anonymous_Sheet_DB__0[[#This Row],[19]]/__Anonymous_Sheet_DB__0[[#This Row],[18]]</f>
        <v>20.5625</v>
      </c>
      <c r="R302" s="23">
        <v>4</v>
      </c>
      <c r="S302" s="51">
        <v>82.25</v>
      </c>
      <c r="T302" s="75">
        <v>45162</v>
      </c>
      <c r="U302" s="140"/>
      <c r="V302" s="19"/>
    </row>
    <row r="303" spans="1:22" ht="67.5">
      <c r="A303" s="21">
        <f t="shared" si="4"/>
        <v>296</v>
      </c>
      <c r="B303" s="21" t="s">
        <v>200</v>
      </c>
      <c r="C303" s="90" t="s">
        <v>1975</v>
      </c>
      <c r="D303" s="85" t="s">
        <v>69</v>
      </c>
      <c r="E303" s="165" t="s">
        <v>1674</v>
      </c>
      <c r="F303" s="12" t="s">
        <v>1675</v>
      </c>
      <c r="G303" s="138" t="s">
        <v>73</v>
      </c>
      <c r="H303" s="50">
        <f>__Anonymous_Sheet_DB__0[[#This Row],[10]]/__Anonymous_Sheet_DB__0[[#This Row],[9]]</f>
        <v>9.1636986792452841</v>
      </c>
      <c r="I303" s="23">
        <v>53</v>
      </c>
      <c r="J303" s="23">
        <v>485.67603000000003</v>
      </c>
      <c r="K303" s="50">
        <f>__Anonymous_Sheet_DB__0[[#This Row],[13]]/__Anonymous_Sheet_DB__0[[#This Row],[12]]</f>
        <v>9.1636986792452841</v>
      </c>
      <c r="L303" s="21">
        <v>53</v>
      </c>
      <c r="M303" s="51">
        <v>485.67603000000003</v>
      </c>
      <c r="N303" s="26" t="s">
        <v>1976</v>
      </c>
      <c r="O303" s="77">
        <v>45126</v>
      </c>
      <c r="P303" s="73" t="s">
        <v>1977</v>
      </c>
      <c r="Q303" s="50">
        <f>__Anonymous_Sheet_DB__0[[#This Row],[19]]/__Anonymous_Sheet_DB__0[[#This Row],[18]]</f>
        <v>8.6721874999999997</v>
      </c>
      <c r="R303" s="23">
        <v>56</v>
      </c>
      <c r="S303" s="30">
        <v>485.64249999999998</v>
      </c>
      <c r="T303" s="75">
        <v>45167</v>
      </c>
      <c r="U303" s="21"/>
      <c r="V303" s="19"/>
    </row>
    <row r="304" spans="1:22" ht="67.5">
      <c r="A304" s="21">
        <f t="shared" si="4"/>
        <v>297</v>
      </c>
      <c r="B304" s="21" t="s">
        <v>200</v>
      </c>
      <c r="C304" s="90" t="s">
        <v>694</v>
      </c>
      <c r="D304" s="85" t="s">
        <v>69</v>
      </c>
      <c r="E304" s="165" t="s">
        <v>111</v>
      </c>
      <c r="F304" s="12" t="s">
        <v>1880</v>
      </c>
      <c r="G304" s="138" t="s">
        <v>73</v>
      </c>
      <c r="H304" s="50">
        <f>__Anonymous_Sheet_DB__0[[#This Row],[10]]/__Anonymous_Sheet_DB__0[[#This Row],[9]]</f>
        <v>10.378772727272727</v>
      </c>
      <c r="I304" s="23">
        <v>11</v>
      </c>
      <c r="J304" s="23">
        <v>114.1665</v>
      </c>
      <c r="K304" s="50">
        <f>__Anonymous_Sheet_DB__0[[#This Row],[13]]/__Anonymous_Sheet_DB__0[[#This Row],[12]]</f>
        <v>10.378772727272727</v>
      </c>
      <c r="L304" s="21">
        <v>11</v>
      </c>
      <c r="M304" s="51">
        <v>114.1665</v>
      </c>
      <c r="N304" s="26" t="s">
        <v>1978</v>
      </c>
      <c r="O304" s="97">
        <v>45131</v>
      </c>
      <c r="P304" s="73" t="s">
        <v>1979</v>
      </c>
      <c r="Q304" s="50">
        <f>__Anonymous_Sheet_DB__0[[#This Row],[19]]/__Anonymous_Sheet_DB__0[[#This Row],[18]]</f>
        <v>7.413931818181819</v>
      </c>
      <c r="R304" s="23">
        <v>11</v>
      </c>
      <c r="S304" s="51">
        <v>81.553250000000006</v>
      </c>
      <c r="T304" s="75">
        <v>45167</v>
      </c>
      <c r="U304" s="140"/>
      <c r="V304" s="19"/>
    </row>
    <row r="305" spans="1:22" ht="67.5">
      <c r="A305" s="21">
        <f t="shared" si="4"/>
        <v>298</v>
      </c>
      <c r="B305" s="21" t="s">
        <v>200</v>
      </c>
      <c r="C305" s="141" t="s">
        <v>3035</v>
      </c>
      <c r="D305" s="85" t="s">
        <v>69</v>
      </c>
      <c r="E305" s="21" t="s">
        <v>42</v>
      </c>
      <c r="F305" s="21" t="s">
        <v>42</v>
      </c>
      <c r="G305" s="138" t="s">
        <v>1980</v>
      </c>
      <c r="H305" s="50">
        <f>__Anonymous_Sheet_DB__0[[#This Row],[10]]/__Anonymous_Sheet_DB__0[[#This Row],[9]]</f>
        <v>256.78683333333333</v>
      </c>
      <c r="I305" s="23">
        <v>6</v>
      </c>
      <c r="J305" s="23">
        <v>1540.721</v>
      </c>
      <c r="K305" s="50">
        <f>__Anonymous_Sheet_DB__0[[#This Row],[13]]/__Anonymous_Sheet_DB__0[[#This Row],[12]]</f>
        <v>256.78683333333333</v>
      </c>
      <c r="L305" s="21">
        <v>6</v>
      </c>
      <c r="M305" s="51">
        <v>1540.721</v>
      </c>
      <c r="N305" s="83" t="s">
        <v>3036</v>
      </c>
      <c r="O305" s="77">
        <v>45133</v>
      </c>
      <c r="P305" s="73" t="s">
        <v>3037</v>
      </c>
      <c r="Q305" s="50">
        <v>0</v>
      </c>
      <c r="R305" s="21" t="s">
        <v>84</v>
      </c>
      <c r="S305" s="28" t="s">
        <v>84</v>
      </c>
      <c r="T305" s="77" t="s">
        <v>84</v>
      </c>
      <c r="U305" s="140" t="s">
        <v>85</v>
      </c>
      <c r="V305" s="58"/>
    </row>
    <row r="306" spans="1:22" ht="67.5">
      <c r="A306" s="21">
        <f t="shared" si="4"/>
        <v>299</v>
      </c>
      <c r="B306" s="21" t="s">
        <v>200</v>
      </c>
      <c r="C306" s="90" t="s">
        <v>3038</v>
      </c>
      <c r="D306" s="85" t="s">
        <v>69</v>
      </c>
      <c r="E306" s="179" t="s">
        <v>3731</v>
      </c>
      <c r="F306" s="179" t="s">
        <v>3731</v>
      </c>
      <c r="G306" s="138" t="s">
        <v>185</v>
      </c>
      <c r="H306" s="50">
        <f>__Anonymous_Sheet_DB__0[[#This Row],[10]]/__Anonymous_Sheet_DB__0[[#This Row],[9]]</f>
        <v>8.2989999999999994E-2</v>
      </c>
      <c r="I306" s="23">
        <v>4800</v>
      </c>
      <c r="J306" s="23">
        <v>398.35199999999998</v>
      </c>
      <c r="K306" s="50">
        <f>__Anonymous_Sheet_DB__0[[#This Row],[13]]/__Anonymous_Sheet_DB__0[[#This Row],[12]]</f>
        <v>8.2989999999999994E-2</v>
      </c>
      <c r="L306" s="21">
        <v>4800</v>
      </c>
      <c r="M306" s="51">
        <v>398.35199999999998</v>
      </c>
      <c r="N306" s="26" t="s">
        <v>3039</v>
      </c>
      <c r="O306" s="77">
        <v>45133</v>
      </c>
      <c r="P306" s="73" t="s">
        <v>3040</v>
      </c>
      <c r="Q306" s="50">
        <f>__Anonymous_Sheet_DB__0[[#This Row],[19]]/__Anonymous_Sheet_DB__0[[#This Row],[18]]</f>
        <v>5.9899999999999995E-2</v>
      </c>
      <c r="R306" s="23">
        <v>4800</v>
      </c>
      <c r="S306" s="30">
        <v>287.52</v>
      </c>
      <c r="T306" s="75">
        <v>45183</v>
      </c>
      <c r="U306" s="138"/>
      <c r="V306" s="19"/>
    </row>
    <row r="307" spans="1:22" ht="56.25">
      <c r="A307" s="21">
        <f t="shared" si="4"/>
        <v>300</v>
      </c>
      <c r="B307" s="21" t="s">
        <v>56</v>
      </c>
      <c r="C307" s="141" t="s">
        <v>323</v>
      </c>
      <c r="D307" s="85" t="s">
        <v>69</v>
      </c>
      <c r="E307" s="167" t="s">
        <v>3713</v>
      </c>
      <c r="F307" s="165" t="s">
        <v>324</v>
      </c>
      <c r="G307" s="69" t="s">
        <v>57</v>
      </c>
      <c r="H307" s="50">
        <f>__Anonymous_Sheet_DB__0[[#This Row],[10]]/__Anonymous_Sheet_DB__0[[#This Row],[9]]</f>
        <v>1215.76</v>
      </c>
      <c r="I307" s="23">
        <v>1</v>
      </c>
      <c r="J307" s="23">
        <v>1215.76</v>
      </c>
      <c r="K307" s="50">
        <f>__Anonymous_Sheet_DB__0[[#This Row],[13]]/__Anonymous_Sheet_DB__0[[#This Row],[12]]</f>
        <v>1215.76</v>
      </c>
      <c r="L307" s="21">
        <v>1</v>
      </c>
      <c r="M307" s="51">
        <v>1215.76</v>
      </c>
      <c r="N307" s="26" t="s">
        <v>325</v>
      </c>
      <c r="O307" s="77">
        <v>45134</v>
      </c>
      <c r="P307" s="73" t="s">
        <v>326</v>
      </c>
      <c r="Q307" s="50">
        <v>0</v>
      </c>
      <c r="R307" s="21" t="s">
        <v>84</v>
      </c>
      <c r="S307" s="28" t="s">
        <v>84</v>
      </c>
      <c r="T307" s="114" t="s">
        <v>84</v>
      </c>
      <c r="U307" s="138" t="s">
        <v>85</v>
      </c>
      <c r="V307" s="19"/>
    </row>
    <row r="308" spans="1:22" ht="67.5">
      <c r="A308" s="21">
        <f t="shared" si="4"/>
        <v>301</v>
      </c>
      <c r="B308" s="21" t="s">
        <v>200</v>
      </c>
      <c r="C308" s="90" t="s">
        <v>3027</v>
      </c>
      <c r="D308" s="85" t="s">
        <v>69</v>
      </c>
      <c r="E308" s="21" t="s">
        <v>42</v>
      </c>
      <c r="F308" s="21" t="s">
        <v>42</v>
      </c>
      <c r="G308" s="21" t="s">
        <v>3041</v>
      </c>
      <c r="H308" s="50">
        <f>__Anonymous_Sheet_DB__0[[#This Row],[10]]/__Anonymous_Sheet_DB__0[[#This Row],[9]]</f>
        <v>63.280263157894744</v>
      </c>
      <c r="I308" s="50">
        <v>0.76</v>
      </c>
      <c r="J308" s="50">
        <v>48.093000000000004</v>
      </c>
      <c r="K308" s="50">
        <f>__Anonymous_Sheet_DB__0[[#This Row],[13]]/__Anonymous_Sheet_DB__0[[#This Row],[12]]</f>
        <v>63.280263157894744</v>
      </c>
      <c r="L308" s="21">
        <v>0.76</v>
      </c>
      <c r="M308" s="51">
        <v>48.093000000000004</v>
      </c>
      <c r="N308" s="26" t="s">
        <v>3042</v>
      </c>
      <c r="O308" s="77">
        <v>45138</v>
      </c>
      <c r="P308" s="73" t="s">
        <v>3043</v>
      </c>
      <c r="Q308" s="50">
        <f>__Anonymous_Sheet_DB__0[[#This Row],[19]]/__Anonymous_Sheet_DB__0[[#This Row],[18]]</f>
        <v>56.85</v>
      </c>
      <c r="R308" s="23">
        <v>0.76</v>
      </c>
      <c r="S308" s="30">
        <v>43.206000000000003</v>
      </c>
      <c r="T308" s="75">
        <v>45163</v>
      </c>
      <c r="U308" s="21"/>
      <c r="V308" s="19"/>
    </row>
    <row r="309" spans="1:22" ht="102">
      <c r="A309" s="21">
        <f t="shared" si="4"/>
        <v>302</v>
      </c>
      <c r="B309" s="21" t="s">
        <v>200</v>
      </c>
      <c r="C309" s="90" t="s">
        <v>1813</v>
      </c>
      <c r="D309" s="85" t="s">
        <v>69</v>
      </c>
      <c r="E309" s="165" t="s">
        <v>2988</v>
      </c>
      <c r="F309" s="12" t="s">
        <v>1962</v>
      </c>
      <c r="G309" s="21" t="s">
        <v>1980</v>
      </c>
      <c r="H309" s="50">
        <f>__Anonymous_Sheet_DB__0[[#This Row],[10]]/__Anonymous_Sheet_DB__0[[#This Row],[9]]</f>
        <v>293.63107500000001</v>
      </c>
      <c r="I309" s="50">
        <v>8</v>
      </c>
      <c r="J309" s="50">
        <v>2349.0486000000001</v>
      </c>
      <c r="K309" s="50">
        <f>__Anonymous_Sheet_DB__0[[#This Row],[13]]/__Anonymous_Sheet_DB__0[[#This Row],[12]]</f>
        <v>293.63107500000001</v>
      </c>
      <c r="L309" s="21">
        <v>8</v>
      </c>
      <c r="M309" s="51">
        <v>2349.0486000000001</v>
      </c>
      <c r="N309" s="26" t="s">
        <v>1983</v>
      </c>
      <c r="O309" s="77">
        <v>45138</v>
      </c>
      <c r="P309" s="73" t="s">
        <v>1984</v>
      </c>
      <c r="Q309" s="50">
        <f>__Anonymous_Sheet_DB__0[[#This Row],[19]]/__Anonymous_Sheet_DB__0[[#This Row],[18]]</f>
        <v>213.43329999999997</v>
      </c>
      <c r="R309" s="23">
        <v>8</v>
      </c>
      <c r="S309" s="30">
        <v>1707.4663999999998</v>
      </c>
      <c r="T309" s="75">
        <v>45170</v>
      </c>
      <c r="U309" s="140"/>
      <c r="V309" s="19"/>
    </row>
    <row r="310" spans="1:22" ht="120">
      <c r="A310" s="21">
        <f t="shared" si="4"/>
        <v>303</v>
      </c>
      <c r="B310" s="21" t="s">
        <v>200</v>
      </c>
      <c r="C310" s="90" t="s">
        <v>1923</v>
      </c>
      <c r="D310" s="85" t="s">
        <v>69</v>
      </c>
      <c r="E310" s="21" t="s">
        <v>42</v>
      </c>
      <c r="F310" s="12" t="s">
        <v>42</v>
      </c>
      <c r="G310" s="140" t="s">
        <v>1980</v>
      </c>
      <c r="H310" s="50">
        <f>__Anonymous_Sheet_DB__0[[#This Row],[10]]/__Anonymous_Sheet_DB__0[[#This Row],[9]]</f>
        <v>25.460999999999999</v>
      </c>
      <c r="I310" s="50">
        <v>4</v>
      </c>
      <c r="J310" s="50">
        <v>101.84399999999999</v>
      </c>
      <c r="K310" s="50">
        <f>__Anonymous_Sheet_DB__0[[#This Row],[13]]/__Anonymous_Sheet_DB__0[[#This Row],[12]]</f>
        <v>25.460999999999999</v>
      </c>
      <c r="L310" s="21">
        <v>4</v>
      </c>
      <c r="M310" s="51">
        <v>101.84399999999999</v>
      </c>
      <c r="N310" s="26" t="s">
        <v>1981</v>
      </c>
      <c r="O310" s="77">
        <v>45138</v>
      </c>
      <c r="P310" s="73" t="s">
        <v>1982</v>
      </c>
      <c r="Q310" s="50">
        <f>__Anonymous_Sheet_DB__0[[#This Row],[19]]/__Anonymous_Sheet_DB__0[[#This Row],[18]]</f>
        <v>25.460224999999998</v>
      </c>
      <c r="R310" s="50">
        <v>4</v>
      </c>
      <c r="S310" s="30">
        <v>101.84089999999999</v>
      </c>
      <c r="T310" s="75">
        <v>45175</v>
      </c>
      <c r="U310" s="21"/>
      <c r="V310" s="19"/>
    </row>
    <row r="311" spans="1:22" ht="56.25">
      <c r="A311" s="21">
        <f t="shared" si="4"/>
        <v>304</v>
      </c>
      <c r="B311" s="21" t="s">
        <v>200</v>
      </c>
      <c r="C311" s="90" t="s">
        <v>1950</v>
      </c>
      <c r="D311" s="85" t="s">
        <v>69</v>
      </c>
      <c r="E311" s="21" t="s">
        <v>42</v>
      </c>
      <c r="F311" s="12" t="s">
        <v>42</v>
      </c>
      <c r="G311" s="21" t="s">
        <v>1980</v>
      </c>
      <c r="H311" s="50">
        <f>__Anonymous_Sheet_DB__0[[#This Row],[10]]/__Anonymous_Sheet_DB__0[[#This Row],[9]]</f>
        <v>6.5921709090909095</v>
      </c>
      <c r="I311" s="23">
        <v>11</v>
      </c>
      <c r="J311" s="23">
        <v>72.51388</v>
      </c>
      <c r="K311" s="50">
        <f>__Anonymous_Sheet_DB__0[[#This Row],[13]]/__Anonymous_Sheet_DB__0[[#This Row],[12]]</f>
        <v>6.5921709090909095</v>
      </c>
      <c r="L311" s="21">
        <v>11</v>
      </c>
      <c r="M311" s="51">
        <v>72.51388</v>
      </c>
      <c r="N311" s="26" t="s">
        <v>1985</v>
      </c>
      <c r="O311" s="77">
        <v>45139</v>
      </c>
      <c r="P311" s="73" t="s">
        <v>1986</v>
      </c>
      <c r="Q311" s="50">
        <v>0</v>
      </c>
      <c r="R311" s="21" t="s">
        <v>84</v>
      </c>
      <c r="S311" s="28" t="s">
        <v>84</v>
      </c>
      <c r="T311" s="114" t="s">
        <v>84</v>
      </c>
      <c r="U311" s="140" t="s">
        <v>85</v>
      </c>
      <c r="V311" s="19"/>
    </row>
    <row r="312" spans="1:22" ht="120">
      <c r="A312" s="21">
        <f t="shared" si="4"/>
        <v>305</v>
      </c>
      <c r="B312" s="21" t="s">
        <v>56</v>
      </c>
      <c r="C312" s="90" t="s">
        <v>1987</v>
      </c>
      <c r="D312" s="85" t="s">
        <v>69</v>
      </c>
      <c r="E312" s="66" t="s">
        <v>3731</v>
      </c>
      <c r="F312" s="66" t="s">
        <v>3731</v>
      </c>
      <c r="G312" s="140" t="s">
        <v>57</v>
      </c>
      <c r="H312" s="50">
        <f>__Anonymous_Sheet_DB__0[[#This Row],[10]]/__Anonymous_Sheet_DB__0[[#This Row],[9]]</f>
        <v>27.768000000000001</v>
      </c>
      <c r="I312" s="50">
        <v>1</v>
      </c>
      <c r="J312" s="50">
        <v>27.768000000000001</v>
      </c>
      <c r="K312" s="50">
        <f>__Anonymous_Sheet_DB__0[[#This Row],[13]]/__Anonymous_Sheet_DB__0[[#This Row],[12]]</f>
        <v>27.768000000000001</v>
      </c>
      <c r="L312" s="21">
        <v>1</v>
      </c>
      <c r="M312" s="51">
        <v>27.768000000000001</v>
      </c>
      <c r="N312" s="26" t="s">
        <v>1988</v>
      </c>
      <c r="O312" s="77">
        <v>45145</v>
      </c>
      <c r="P312" s="73" t="s">
        <v>1989</v>
      </c>
      <c r="Q312" s="50">
        <f>__Anonymous_Sheet_DB__0[[#This Row],[19]]/__Anonymous_Sheet_DB__0[[#This Row],[18]]</f>
        <v>27.768000000000001</v>
      </c>
      <c r="R312" s="23">
        <v>1</v>
      </c>
      <c r="S312" s="51">
        <v>27.768000000000001</v>
      </c>
      <c r="T312" s="75">
        <v>45145</v>
      </c>
      <c r="U312" s="138"/>
      <c r="V312" s="19"/>
    </row>
    <row r="313" spans="1:22" ht="67.5">
      <c r="A313" s="21">
        <f t="shared" si="4"/>
        <v>306</v>
      </c>
      <c r="B313" s="21" t="s">
        <v>39</v>
      </c>
      <c r="C313" s="90" t="s">
        <v>3044</v>
      </c>
      <c r="D313" s="85" t="s">
        <v>69</v>
      </c>
      <c r="E313" s="21" t="s">
        <v>42</v>
      </c>
      <c r="F313" s="12" t="s">
        <v>42</v>
      </c>
      <c r="G313" s="21" t="s">
        <v>65</v>
      </c>
      <c r="H313" s="50">
        <f>__Anonymous_Sheet_DB__0[[#This Row],[10]]/__Anonymous_Sheet_DB__0[[#This Row],[9]]</f>
        <v>208.33332999999999</v>
      </c>
      <c r="I313" s="23">
        <v>1</v>
      </c>
      <c r="J313" s="23">
        <v>208.33332999999999</v>
      </c>
      <c r="K313" s="50">
        <f>__Anonymous_Sheet_DB__0[[#This Row],[13]]/__Anonymous_Sheet_DB__0[[#This Row],[12]]</f>
        <v>208.33332999999999</v>
      </c>
      <c r="L313" s="21">
        <v>1</v>
      </c>
      <c r="M313" s="51">
        <v>208.33332999999999</v>
      </c>
      <c r="N313" s="26" t="s">
        <v>3045</v>
      </c>
      <c r="O313" s="77">
        <v>45145</v>
      </c>
      <c r="P313" s="73" t="s">
        <v>3046</v>
      </c>
      <c r="Q313" s="50">
        <v>0</v>
      </c>
      <c r="R313" s="21" t="s">
        <v>84</v>
      </c>
      <c r="S313" s="28" t="s">
        <v>84</v>
      </c>
      <c r="T313" s="77" t="s">
        <v>84</v>
      </c>
      <c r="U313" s="138" t="s">
        <v>85</v>
      </c>
      <c r="V313" s="19"/>
    </row>
    <row r="314" spans="1:22" ht="67.5">
      <c r="A314" s="21">
        <f t="shared" si="4"/>
        <v>307</v>
      </c>
      <c r="B314" s="21" t="s">
        <v>200</v>
      </c>
      <c r="C314" s="90" t="s">
        <v>1990</v>
      </c>
      <c r="D314" s="85" t="s">
        <v>69</v>
      </c>
      <c r="E314" s="21" t="s">
        <v>111</v>
      </c>
      <c r="F314" s="12" t="s">
        <v>1991</v>
      </c>
      <c r="G314" s="21" t="s">
        <v>1980</v>
      </c>
      <c r="H314" s="50">
        <f>__Anonymous_Sheet_DB__0[[#This Row],[10]]/__Anonymous_Sheet_DB__0[[#This Row],[9]]</f>
        <v>10.333176111111111</v>
      </c>
      <c r="I314" s="23">
        <v>18</v>
      </c>
      <c r="J314" s="23">
        <v>185.99717000000001</v>
      </c>
      <c r="K314" s="50">
        <f>__Anonymous_Sheet_DB__0[[#This Row],[13]]/__Anonymous_Sheet_DB__0[[#This Row],[12]]</f>
        <v>10.333176111111111</v>
      </c>
      <c r="L314" s="21">
        <v>18</v>
      </c>
      <c r="M314" s="51">
        <v>185.99717000000001</v>
      </c>
      <c r="N314" s="26" t="s">
        <v>1992</v>
      </c>
      <c r="O314" s="77">
        <v>45145</v>
      </c>
      <c r="P314" s="73" t="s">
        <v>1993</v>
      </c>
      <c r="Q314" s="50">
        <f>__Anonymous_Sheet_DB__0[[#This Row],[19]]/__Anonymous_Sheet_DB__0[[#This Row],[18]]</f>
        <v>7.0874333333333333</v>
      </c>
      <c r="R314" s="23">
        <v>18</v>
      </c>
      <c r="S314" s="30">
        <v>127.57380000000001</v>
      </c>
      <c r="T314" s="75">
        <v>45174</v>
      </c>
      <c r="U314" s="21"/>
      <c r="V314" s="19"/>
    </row>
    <row r="315" spans="1:22" ht="60">
      <c r="A315" s="21">
        <f t="shared" si="4"/>
        <v>308</v>
      </c>
      <c r="B315" s="21" t="s">
        <v>56</v>
      </c>
      <c r="C315" s="90" t="s">
        <v>327</v>
      </c>
      <c r="D315" s="85" t="s">
        <v>69</v>
      </c>
      <c r="E315" s="167" t="s">
        <v>3713</v>
      </c>
      <c r="F315" s="165" t="s">
        <v>328</v>
      </c>
      <c r="G315" s="69" t="s">
        <v>57</v>
      </c>
      <c r="H315" s="50">
        <f>__Anonymous_Sheet_DB__0[[#This Row],[10]]/__Anonymous_Sheet_DB__0[[#This Row],[9]]</f>
        <v>531.88</v>
      </c>
      <c r="I315" s="23">
        <v>1</v>
      </c>
      <c r="J315" s="23">
        <v>531.88</v>
      </c>
      <c r="K315" s="50">
        <f>__Anonymous_Sheet_DB__0[[#This Row],[13]]/__Anonymous_Sheet_DB__0[[#This Row],[12]]</f>
        <v>531.88</v>
      </c>
      <c r="L315" s="21">
        <v>1</v>
      </c>
      <c r="M315" s="51">
        <v>531.88</v>
      </c>
      <c r="N315" s="26" t="s">
        <v>329</v>
      </c>
      <c r="O315" s="77">
        <v>45146</v>
      </c>
      <c r="P315" s="73" t="s">
        <v>330</v>
      </c>
      <c r="Q315" s="50">
        <v>0</v>
      </c>
      <c r="R315" s="21" t="s">
        <v>84</v>
      </c>
      <c r="S315" s="28" t="s">
        <v>84</v>
      </c>
      <c r="T315" s="114" t="s">
        <v>84</v>
      </c>
      <c r="U315" s="140" t="s">
        <v>85</v>
      </c>
      <c r="V315" s="19"/>
    </row>
    <row r="316" spans="1:22" ht="67.5">
      <c r="A316" s="21">
        <f t="shared" si="4"/>
        <v>309</v>
      </c>
      <c r="B316" s="21" t="s">
        <v>39</v>
      </c>
      <c r="C316" s="90" t="s">
        <v>1943</v>
      </c>
      <c r="D316" s="85" t="s">
        <v>69</v>
      </c>
      <c r="E316" s="21" t="s">
        <v>42</v>
      </c>
      <c r="F316" s="12" t="s">
        <v>42</v>
      </c>
      <c r="G316" s="21" t="s">
        <v>65</v>
      </c>
      <c r="H316" s="50">
        <f>__Anonymous_Sheet_DB__0[[#This Row],[10]]/__Anonymous_Sheet_DB__0[[#This Row],[9]]</f>
        <v>2</v>
      </c>
      <c r="I316" s="23">
        <v>1</v>
      </c>
      <c r="J316" s="23">
        <v>2</v>
      </c>
      <c r="K316" s="50">
        <f>__Anonymous_Sheet_DB__0[[#This Row],[13]]/__Anonymous_Sheet_DB__0[[#This Row],[12]]</f>
        <v>2</v>
      </c>
      <c r="L316" s="21">
        <v>1</v>
      </c>
      <c r="M316" s="51">
        <v>2</v>
      </c>
      <c r="N316" s="26" t="s">
        <v>1994</v>
      </c>
      <c r="O316" s="77">
        <v>45146</v>
      </c>
      <c r="P316" s="73" t="s">
        <v>1995</v>
      </c>
      <c r="Q316" s="50">
        <v>0</v>
      </c>
      <c r="R316" s="21" t="s">
        <v>84</v>
      </c>
      <c r="S316" s="28" t="s">
        <v>84</v>
      </c>
      <c r="T316" s="114" t="s">
        <v>84</v>
      </c>
      <c r="U316" s="138" t="s">
        <v>85</v>
      </c>
      <c r="V316" s="19"/>
    </row>
    <row r="317" spans="1:22" ht="60">
      <c r="A317" s="21">
        <f t="shared" si="4"/>
        <v>310</v>
      </c>
      <c r="B317" s="21" t="s">
        <v>56</v>
      </c>
      <c r="C317" s="90" t="s">
        <v>331</v>
      </c>
      <c r="D317" s="85" t="s">
        <v>69</v>
      </c>
      <c r="E317" s="167" t="s">
        <v>3713</v>
      </c>
      <c r="F317" s="165" t="s">
        <v>332</v>
      </c>
      <c r="G317" s="69" t="s">
        <v>57</v>
      </c>
      <c r="H317" s="50">
        <f>__Anonymous_Sheet_DB__0[[#This Row],[10]]/__Anonymous_Sheet_DB__0[[#This Row],[9]]</f>
        <v>842.08</v>
      </c>
      <c r="I317" s="23">
        <v>1</v>
      </c>
      <c r="J317" s="23">
        <v>842.08</v>
      </c>
      <c r="K317" s="50">
        <f>__Anonymous_Sheet_DB__0[[#This Row],[13]]/__Anonymous_Sheet_DB__0[[#This Row],[12]]</f>
        <v>842.08</v>
      </c>
      <c r="L317" s="21">
        <v>1</v>
      </c>
      <c r="M317" s="51">
        <v>842.08</v>
      </c>
      <c r="N317" s="26" t="s">
        <v>333</v>
      </c>
      <c r="O317" s="77">
        <v>45146</v>
      </c>
      <c r="P317" s="73" t="s">
        <v>334</v>
      </c>
      <c r="Q317" s="50">
        <v>0</v>
      </c>
      <c r="R317" s="21" t="s">
        <v>84</v>
      </c>
      <c r="S317" s="28" t="s">
        <v>84</v>
      </c>
      <c r="T317" s="114" t="s">
        <v>84</v>
      </c>
      <c r="U317" s="138" t="s">
        <v>85</v>
      </c>
      <c r="V317" s="19"/>
    </row>
    <row r="318" spans="1:22" ht="67.5">
      <c r="A318" s="21">
        <f t="shared" si="4"/>
        <v>311</v>
      </c>
      <c r="B318" s="21" t="s">
        <v>200</v>
      </c>
      <c r="C318" s="90" t="s">
        <v>1996</v>
      </c>
      <c r="D318" s="85" t="s">
        <v>69</v>
      </c>
      <c r="E318" s="21" t="s">
        <v>111</v>
      </c>
      <c r="F318" s="12" t="s">
        <v>1991</v>
      </c>
      <c r="G318" s="21" t="s">
        <v>185</v>
      </c>
      <c r="H318" s="50">
        <f>__Anonymous_Sheet_DB__0[[#This Row],[10]]/__Anonymous_Sheet_DB__0[[#This Row],[9]]</f>
        <v>14.79016625</v>
      </c>
      <c r="I318" s="23">
        <v>16</v>
      </c>
      <c r="J318" s="23">
        <v>236.64266000000001</v>
      </c>
      <c r="K318" s="50">
        <f>__Anonymous_Sheet_DB__0[[#This Row],[13]]/__Anonymous_Sheet_DB__0[[#This Row],[12]]</f>
        <v>14.79016625</v>
      </c>
      <c r="L318" s="21">
        <v>16</v>
      </c>
      <c r="M318" s="51">
        <v>236.64266000000001</v>
      </c>
      <c r="N318" s="26" t="s">
        <v>1997</v>
      </c>
      <c r="O318" s="77">
        <v>45146</v>
      </c>
      <c r="P318" s="73" t="s">
        <v>1998</v>
      </c>
      <c r="Q318" s="50">
        <f>__Anonymous_Sheet_DB__0[[#This Row],[19]]/__Anonymous_Sheet_DB__0[[#This Row],[18]]</f>
        <v>10.065825</v>
      </c>
      <c r="R318" s="23">
        <v>16</v>
      </c>
      <c r="S318" s="30">
        <v>161.0532</v>
      </c>
      <c r="T318" s="75">
        <v>45174</v>
      </c>
      <c r="U318" s="21"/>
      <c r="V318" s="19"/>
    </row>
    <row r="319" spans="1:22" ht="75">
      <c r="A319" s="21">
        <f t="shared" si="4"/>
        <v>312</v>
      </c>
      <c r="B319" s="21" t="s">
        <v>56</v>
      </c>
      <c r="C319" s="90" t="s">
        <v>335</v>
      </c>
      <c r="D319" s="85" t="s">
        <v>69</v>
      </c>
      <c r="E319" s="167" t="s">
        <v>3713</v>
      </c>
      <c r="F319" s="165" t="s">
        <v>336</v>
      </c>
      <c r="G319" s="69" t="s">
        <v>57</v>
      </c>
      <c r="H319" s="50">
        <f>__Anonymous_Sheet_DB__0[[#This Row],[10]]/__Anonymous_Sheet_DB__0[[#This Row],[9]]</f>
        <v>9562.84</v>
      </c>
      <c r="I319" s="23">
        <v>1</v>
      </c>
      <c r="J319" s="23">
        <v>9562.84</v>
      </c>
      <c r="K319" s="50">
        <f>__Anonymous_Sheet_DB__0[[#This Row],[13]]/__Anonymous_Sheet_DB__0[[#This Row],[12]]</f>
        <v>9562.84</v>
      </c>
      <c r="L319" s="21">
        <v>1</v>
      </c>
      <c r="M319" s="51">
        <v>9562.84</v>
      </c>
      <c r="N319" s="26" t="s">
        <v>337</v>
      </c>
      <c r="O319" s="77">
        <v>45147</v>
      </c>
      <c r="P319" s="73" t="s">
        <v>338</v>
      </c>
      <c r="Q319" s="50">
        <v>0</v>
      </c>
      <c r="R319" s="21" t="s">
        <v>84</v>
      </c>
      <c r="S319" s="28" t="s">
        <v>84</v>
      </c>
      <c r="T319" s="114" t="s">
        <v>84</v>
      </c>
      <c r="U319" s="140" t="s">
        <v>85</v>
      </c>
      <c r="V319" s="19"/>
    </row>
    <row r="320" spans="1:22" ht="67.5">
      <c r="A320" s="21">
        <f t="shared" si="4"/>
        <v>313</v>
      </c>
      <c r="B320" s="21" t="s">
        <v>56</v>
      </c>
      <c r="C320" s="90" t="s">
        <v>339</v>
      </c>
      <c r="D320" s="85" t="s">
        <v>69</v>
      </c>
      <c r="E320" s="167" t="s">
        <v>3713</v>
      </c>
      <c r="F320" s="165" t="s">
        <v>340</v>
      </c>
      <c r="G320" s="69" t="s">
        <v>57</v>
      </c>
      <c r="H320" s="50">
        <f>__Anonymous_Sheet_DB__0[[#This Row],[10]]/__Anonymous_Sheet_DB__0[[#This Row],[9]]</f>
        <v>6484.9</v>
      </c>
      <c r="I320" s="23">
        <v>1</v>
      </c>
      <c r="J320" s="23">
        <v>6484.9</v>
      </c>
      <c r="K320" s="50">
        <f>__Anonymous_Sheet_DB__0[[#This Row],[13]]/__Anonymous_Sheet_DB__0[[#This Row],[12]]</f>
        <v>6484.9</v>
      </c>
      <c r="L320" s="21">
        <v>1</v>
      </c>
      <c r="M320" s="51">
        <v>6484.9</v>
      </c>
      <c r="N320" s="26" t="s">
        <v>341</v>
      </c>
      <c r="O320" s="77">
        <v>45147</v>
      </c>
      <c r="P320" s="73" t="s">
        <v>342</v>
      </c>
      <c r="Q320" s="50">
        <v>0</v>
      </c>
      <c r="R320" s="21" t="s">
        <v>84</v>
      </c>
      <c r="S320" s="28" t="s">
        <v>84</v>
      </c>
      <c r="T320" s="114" t="s">
        <v>84</v>
      </c>
      <c r="U320" s="140" t="s">
        <v>85</v>
      </c>
      <c r="V320" s="19"/>
    </row>
    <row r="321" spans="1:22" ht="67.5">
      <c r="A321" s="21">
        <f t="shared" si="4"/>
        <v>314</v>
      </c>
      <c r="B321" s="21" t="s">
        <v>56</v>
      </c>
      <c r="C321" s="90" t="s">
        <v>343</v>
      </c>
      <c r="D321" s="85" t="s">
        <v>69</v>
      </c>
      <c r="E321" s="167" t="s">
        <v>3713</v>
      </c>
      <c r="F321" s="165" t="s">
        <v>344</v>
      </c>
      <c r="G321" s="69" t="s">
        <v>57</v>
      </c>
      <c r="H321" s="50">
        <f>__Anonymous_Sheet_DB__0[[#This Row],[10]]/__Anonymous_Sheet_DB__0[[#This Row],[9]]</f>
        <v>8078.68</v>
      </c>
      <c r="I321" s="50">
        <v>1</v>
      </c>
      <c r="J321" s="50">
        <v>8078.68</v>
      </c>
      <c r="K321" s="50">
        <f>__Anonymous_Sheet_DB__0[[#This Row],[13]]/__Anonymous_Sheet_DB__0[[#This Row],[12]]</f>
        <v>8078.68</v>
      </c>
      <c r="L321" s="21">
        <v>1</v>
      </c>
      <c r="M321" s="51">
        <v>8078.68</v>
      </c>
      <c r="N321" s="26" t="s">
        <v>345</v>
      </c>
      <c r="O321" s="77">
        <v>45147</v>
      </c>
      <c r="P321" s="73" t="s">
        <v>346</v>
      </c>
      <c r="Q321" s="50">
        <v>0</v>
      </c>
      <c r="R321" s="21" t="s">
        <v>84</v>
      </c>
      <c r="S321" s="28" t="s">
        <v>84</v>
      </c>
      <c r="T321" s="114" t="s">
        <v>84</v>
      </c>
      <c r="U321" s="138" t="s">
        <v>85</v>
      </c>
      <c r="V321" s="19"/>
    </row>
    <row r="322" spans="1:22" ht="67.5">
      <c r="A322" s="21">
        <f t="shared" si="4"/>
        <v>315</v>
      </c>
      <c r="B322" s="21" t="s">
        <v>200</v>
      </c>
      <c r="C322" s="90" t="s">
        <v>1999</v>
      </c>
      <c r="D322" s="85" t="s">
        <v>69</v>
      </c>
      <c r="E322" s="21" t="s">
        <v>111</v>
      </c>
      <c r="F322" s="12" t="s">
        <v>1991</v>
      </c>
      <c r="G322" s="21" t="s">
        <v>73</v>
      </c>
      <c r="H322" s="50">
        <f>__Anonymous_Sheet_DB__0[[#This Row],[10]]/__Anonymous_Sheet_DB__0[[#This Row],[9]]</f>
        <v>38.441022857142855</v>
      </c>
      <c r="I322" s="23">
        <v>7</v>
      </c>
      <c r="J322" s="23">
        <v>269.08715999999998</v>
      </c>
      <c r="K322" s="50">
        <f>__Anonymous_Sheet_DB__0[[#This Row],[13]]/__Anonymous_Sheet_DB__0[[#This Row],[12]]</f>
        <v>38.441022857142855</v>
      </c>
      <c r="L322" s="21">
        <v>7</v>
      </c>
      <c r="M322" s="51">
        <v>269.08715999999998</v>
      </c>
      <c r="N322" s="26" t="s">
        <v>2000</v>
      </c>
      <c r="O322" s="77">
        <v>45147</v>
      </c>
      <c r="P322" s="73" t="s">
        <v>2001</v>
      </c>
      <c r="Q322" s="50">
        <f>__Anonymous_Sheet_DB__0[[#This Row],[19]]/__Anonymous_Sheet_DB__0[[#This Row],[18]]</f>
        <v>36.898849999999996</v>
      </c>
      <c r="R322" s="23">
        <v>7</v>
      </c>
      <c r="S322" s="30">
        <v>258.29194999999999</v>
      </c>
      <c r="T322" s="75">
        <v>45176</v>
      </c>
      <c r="U322" s="21"/>
      <c r="V322" s="19"/>
    </row>
    <row r="323" spans="1:22" ht="56.25">
      <c r="A323" s="21">
        <f t="shared" si="4"/>
        <v>316</v>
      </c>
      <c r="B323" s="69" t="s">
        <v>56</v>
      </c>
      <c r="C323" s="90" t="s">
        <v>347</v>
      </c>
      <c r="D323" s="85" t="s">
        <v>69</v>
      </c>
      <c r="E323" s="167" t="s">
        <v>3713</v>
      </c>
      <c r="F323" s="165" t="s">
        <v>348</v>
      </c>
      <c r="G323" s="69" t="s">
        <v>57</v>
      </c>
      <c r="H323" s="50">
        <f>__Anonymous_Sheet_DB__0[[#This Row],[10]]/__Anonymous_Sheet_DB__0[[#This Row],[9]]</f>
        <v>282.61</v>
      </c>
      <c r="I323" s="23">
        <v>1</v>
      </c>
      <c r="J323" s="23">
        <v>282.61</v>
      </c>
      <c r="K323" s="50">
        <f>__Anonymous_Sheet_DB__0[[#This Row],[13]]/__Anonymous_Sheet_DB__0[[#This Row],[12]]</f>
        <v>282.61</v>
      </c>
      <c r="L323" s="69">
        <v>1</v>
      </c>
      <c r="M323" s="51">
        <v>282.61</v>
      </c>
      <c r="N323" s="26" t="s">
        <v>349</v>
      </c>
      <c r="O323" s="77">
        <v>45148</v>
      </c>
      <c r="P323" s="73" t="s">
        <v>350</v>
      </c>
      <c r="Q323" s="50">
        <v>0</v>
      </c>
      <c r="R323" s="69" t="s">
        <v>84</v>
      </c>
      <c r="S323" s="28" t="s">
        <v>84</v>
      </c>
      <c r="T323" s="114" t="s">
        <v>84</v>
      </c>
      <c r="U323" s="138" t="s">
        <v>85</v>
      </c>
      <c r="V323" s="19"/>
    </row>
    <row r="324" spans="1:22" ht="67.5">
      <c r="A324" s="21">
        <f t="shared" si="4"/>
        <v>317</v>
      </c>
      <c r="B324" s="21" t="s">
        <v>39</v>
      </c>
      <c r="C324" s="90" t="s">
        <v>3047</v>
      </c>
      <c r="D324" s="85" t="s">
        <v>69</v>
      </c>
      <c r="E324" s="21" t="s">
        <v>42</v>
      </c>
      <c r="F324" s="21" t="s">
        <v>42</v>
      </c>
      <c r="G324" s="140" t="s">
        <v>65</v>
      </c>
      <c r="H324" s="50">
        <f>__Anonymous_Sheet_DB__0[[#This Row],[10]]/__Anonymous_Sheet_DB__0[[#This Row],[9]]</f>
        <v>200</v>
      </c>
      <c r="I324" s="50">
        <v>1</v>
      </c>
      <c r="J324" s="50">
        <v>200</v>
      </c>
      <c r="K324" s="50">
        <f>__Anonymous_Sheet_DB__0[[#This Row],[13]]/__Anonymous_Sheet_DB__0[[#This Row],[12]]</f>
        <v>200</v>
      </c>
      <c r="L324" s="21">
        <v>1</v>
      </c>
      <c r="M324" s="51">
        <v>200</v>
      </c>
      <c r="N324" s="26" t="s">
        <v>3048</v>
      </c>
      <c r="O324" s="77">
        <v>45148</v>
      </c>
      <c r="P324" s="73" t="s">
        <v>3049</v>
      </c>
      <c r="Q324" s="50">
        <v>0</v>
      </c>
      <c r="R324" s="21" t="s">
        <v>84</v>
      </c>
      <c r="S324" s="28" t="s">
        <v>84</v>
      </c>
      <c r="T324" s="77" t="s">
        <v>84</v>
      </c>
      <c r="U324" s="138" t="s">
        <v>85</v>
      </c>
      <c r="V324" s="19"/>
    </row>
    <row r="325" spans="1:22" ht="56.25">
      <c r="A325" s="21">
        <f t="shared" si="4"/>
        <v>318</v>
      </c>
      <c r="B325" s="21" t="s">
        <v>39</v>
      </c>
      <c r="C325" s="90" t="s">
        <v>770</v>
      </c>
      <c r="D325" s="85" t="s">
        <v>69</v>
      </c>
      <c r="E325" s="21" t="s">
        <v>42</v>
      </c>
      <c r="F325" s="21" t="s">
        <v>42</v>
      </c>
      <c r="G325" s="140" t="s">
        <v>65</v>
      </c>
      <c r="H325" s="50">
        <f>__Anonymous_Sheet_DB__0[[#This Row],[10]]/__Anonymous_Sheet_DB__0[[#This Row],[9]]</f>
        <v>21.3</v>
      </c>
      <c r="I325" s="55">
        <v>1</v>
      </c>
      <c r="J325" s="55">
        <v>21.3</v>
      </c>
      <c r="K325" s="50">
        <f>__Anonymous_Sheet_DB__0[[#This Row],[13]]/__Anonymous_Sheet_DB__0[[#This Row],[12]]</f>
        <v>21.3</v>
      </c>
      <c r="L325" s="21">
        <v>1</v>
      </c>
      <c r="M325" s="51">
        <v>21.3</v>
      </c>
      <c r="N325" s="76" t="s">
        <v>3053</v>
      </c>
      <c r="O325" s="77">
        <v>45149</v>
      </c>
      <c r="P325" s="73" t="s">
        <v>3054</v>
      </c>
      <c r="Q325" s="50">
        <f>__Anonymous_Sheet_DB__0[[#This Row],[19]]/__Anonymous_Sheet_DB__0[[#This Row],[18]]</f>
        <v>17.75</v>
      </c>
      <c r="R325" s="23">
        <v>1</v>
      </c>
      <c r="S325" s="51">
        <v>17.75</v>
      </c>
      <c r="T325" s="75">
        <v>45149</v>
      </c>
      <c r="U325" s="21"/>
      <c r="V325" s="19"/>
    </row>
    <row r="326" spans="1:22" ht="67.5">
      <c r="A326" s="21">
        <f t="shared" si="4"/>
        <v>319</v>
      </c>
      <c r="B326" s="21" t="s">
        <v>56</v>
      </c>
      <c r="C326" s="125" t="s">
        <v>351</v>
      </c>
      <c r="D326" s="85" t="s">
        <v>69</v>
      </c>
      <c r="E326" s="167" t="s">
        <v>3713</v>
      </c>
      <c r="F326" s="165" t="s">
        <v>352</v>
      </c>
      <c r="G326" s="21" t="s">
        <v>57</v>
      </c>
      <c r="H326" s="50">
        <f>__Anonymous_Sheet_DB__0[[#This Row],[10]]/__Anonymous_Sheet_DB__0[[#This Row],[9]]</f>
        <v>4659.42</v>
      </c>
      <c r="I326" s="23">
        <v>1</v>
      </c>
      <c r="J326" s="23">
        <v>4659.42</v>
      </c>
      <c r="K326" s="50">
        <f>__Anonymous_Sheet_DB__0[[#This Row],[13]]/__Anonymous_Sheet_DB__0[[#This Row],[12]]</f>
        <v>4659.42</v>
      </c>
      <c r="L326" s="21">
        <v>1</v>
      </c>
      <c r="M326" s="51">
        <v>4659.42</v>
      </c>
      <c r="N326" s="26" t="s">
        <v>353</v>
      </c>
      <c r="O326" s="77">
        <v>45149</v>
      </c>
      <c r="P326" s="73" t="s">
        <v>354</v>
      </c>
      <c r="Q326" s="50">
        <v>0</v>
      </c>
      <c r="R326" s="21" t="s">
        <v>84</v>
      </c>
      <c r="S326" s="28" t="s">
        <v>84</v>
      </c>
      <c r="T326" s="114" t="s">
        <v>84</v>
      </c>
      <c r="U326" s="138" t="s">
        <v>85</v>
      </c>
      <c r="V326" s="19"/>
    </row>
    <row r="327" spans="1:22" ht="67.5">
      <c r="A327" s="21">
        <f t="shared" si="4"/>
        <v>320</v>
      </c>
      <c r="B327" s="21" t="s">
        <v>200</v>
      </c>
      <c r="C327" s="90" t="s">
        <v>3050</v>
      </c>
      <c r="D327" s="85" t="s">
        <v>69</v>
      </c>
      <c r="E327" s="21" t="s">
        <v>42</v>
      </c>
      <c r="F327" s="21" t="s">
        <v>42</v>
      </c>
      <c r="G327" s="21" t="s">
        <v>1980</v>
      </c>
      <c r="H327" s="50">
        <f>__Anonymous_Sheet_DB__0[[#This Row],[10]]/__Anonymous_Sheet_DB__0[[#This Row],[9]]</f>
        <v>20</v>
      </c>
      <c r="I327" s="23">
        <v>5</v>
      </c>
      <c r="J327" s="23">
        <v>100</v>
      </c>
      <c r="K327" s="50">
        <f>__Anonymous_Sheet_DB__0[[#This Row],[13]]/__Anonymous_Sheet_DB__0[[#This Row],[12]]</f>
        <v>20</v>
      </c>
      <c r="L327" s="21">
        <v>5</v>
      </c>
      <c r="M327" s="51">
        <v>100</v>
      </c>
      <c r="N327" s="26" t="s">
        <v>3051</v>
      </c>
      <c r="O327" s="77">
        <v>45149</v>
      </c>
      <c r="P327" s="73" t="s">
        <v>3052</v>
      </c>
      <c r="Q327" s="50">
        <v>0</v>
      </c>
      <c r="R327" s="21" t="s">
        <v>84</v>
      </c>
      <c r="S327" s="28" t="s">
        <v>84</v>
      </c>
      <c r="T327" s="77" t="s">
        <v>84</v>
      </c>
      <c r="U327" s="138" t="s">
        <v>85</v>
      </c>
      <c r="V327" s="19"/>
    </row>
    <row r="328" spans="1:22" ht="56.25">
      <c r="A328" s="21">
        <f t="shared" si="4"/>
        <v>321</v>
      </c>
      <c r="B328" s="21" t="s">
        <v>56</v>
      </c>
      <c r="C328" s="90" t="s">
        <v>355</v>
      </c>
      <c r="D328" s="85" t="s">
        <v>69</v>
      </c>
      <c r="E328" s="167" t="s">
        <v>3713</v>
      </c>
      <c r="F328" s="165" t="s">
        <v>356</v>
      </c>
      <c r="G328" s="21" t="s">
        <v>57</v>
      </c>
      <c r="H328" s="50">
        <f>__Anonymous_Sheet_DB__0[[#This Row],[10]]/__Anonymous_Sheet_DB__0[[#This Row],[9]]</f>
        <v>805.68</v>
      </c>
      <c r="I328" s="23">
        <v>1</v>
      </c>
      <c r="J328" s="23">
        <v>805.68</v>
      </c>
      <c r="K328" s="50">
        <f>__Anonymous_Sheet_DB__0[[#This Row],[13]]/__Anonymous_Sheet_DB__0[[#This Row],[12]]</f>
        <v>805.68</v>
      </c>
      <c r="L328" s="21">
        <v>1</v>
      </c>
      <c r="M328" s="51">
        <v>805.68</v>
      </c>
      <c r="N328" s="26" t="s">
        <v>357</v>
      </c>
      <c r="O328" s="77">
        <v>45149</v>
      </c>
      <c r="P328" s="73" t="s">
        <v>358</v>
      </c>
      <c r="Q328" s="50">
        <v>0</v>
      </c>
      <c r="R328" s="21" t="s">
        <v>84</v>
      </c>
      <c r="S328" s="28" t="s">
        <v>84</v>
      </c>
      <c r="T328" s="114" t="s">
        <v>84</v>
      </c>
      <c r="U328" s="140" t="s">
        <v>85</v>
      </c>
      <c r="V328" s="19"/>
    </row>
    <row r="329" spans="1:22" ht="165">
      <c r="A329" s="21">
        <f t="shared" si="4"/>
        <v>322</v>
      </c>
      <c r="B329" s="21" t="s">
        <v>56</v>
      </c>
      <c r="C329" s="90" t="s">
        <v>359</v>
      </c>
      <c r="D329" s="85" t="s">
        <v>69</v>
      </c>
      <c r="E329" s="66" t="s">
        <v>3731</v>
      </c>
      <c r="F329" s="66" t="s">
        <v>3731</v>
      </c>
      <c r="G329" s="21" t="s">
        <v>57</v>
      </c>
      <c r="H329" s="50">
        <f>__Anonymous_Sheet_DB__0[[#This Row],[10]]/__Anonymous_Sheet_DB__0[[#This Row],[9]]</f>
        <v>3381.5410000000002</v>
      </c>
      <c r="I329" s="23">
        <v>1</v>
      </c>
      <c r="J329" s="23">
        <v>3381.5410000000002</v>
      </c>
      <c r="K329" s="50">
        <f>__Anonymous_Sheet_DB__0[[#This Row],[13]]/__Anonymous_Sheet_DB__0[[#This Row],[12]]</f>
        <v>3381.5410000000002</v>
      </c>
      <c r="L329" s="21">
        <v>1</v>
      </c>
      <c r="M329" s="51">
        <v>3381.5410000000002</v>
      </c>
      <c r="N329" s="26" t="s">
        <v>360</v>
      </c>
      <c r="O329" s="77">
        <v>45149</v>
      </c>
      <c r="P329" s="73" t="s">
        <v>361</v>
      </c>
      <c r="Q329" s="50">
        <f>__Anonymous_Sheet_DB__0[[#This Row],[19]]/__Anonymous_Sheet_DB__0[[#This Row],[18]]</f>
        <v>3381.0792799999999</v>
      </c>
      <c r="R329" s="23">
        <v>1</v>
      </c>
      <c r="S329" s="30">
        <v>3381.0792799999999</v>
      </c>
      <c r="T329" s="75">
        <v>45180</v>
      </c>
      <c r="U329" s="20"/>
      <c r="V329" s="19"/>
    </row>
    <row r="330" spans="1:22" ht="150">
      <c r="A330" s="21">
        <f t="shared" ref="A330:A393" si="5">A329+1</f>
        <v>323</v>
      </c>
      <c r="B330" s="21" t="s">
        <v>56</v>
      </c>
      <c r="C330" s="90" t="s">
        <v>362</v>
      </c>
      <c r="D330" s="85" t="s">
        <v>69</v>
      </c>
      <c r="E330" s="66" t="s">
        <v>3731</v>
      </c>
      <c r="F330" s="66" t="s">
        <v>3731</v>
      </c>
      <c r="G330" s="140" t="s">
        <v>57</v>
      </c>
      <c r="H330" s="50">
        <f>__Anonymous_Sheet_DB__0[[#This Row],[10]]/__Anonymous_Sheet_DB__0[[#This Row],[9]]</f>
        <v>4021.3714</v>
      </c>
      <c r="I330" s="50">
        <v>1</v>
      </c>
      <c r="J330" s="50">
        <v>4021.3714</v>
      </c>
      <c r="K330" s="50">
        <f>__Anonymous_Sheet_DB__0[[#This Row],[13]]/__Anonymous_Sheet_DB__0[[#This Row],[12]]</f>
        <v>4021.3714</v>
      </c>
      <c r="L330" s="21">
        <v>1</v>
      </c>
      <c r="M330" s="51">
        <v>4021.3714</v>
      </c>
      <c r="N330" s="76" t="s">
        <v>363</v>
      </c>
      <c r="O330" s="77">
        <v>45152</v>
      </c>
      <c r="P330" s="73" t="s">
        <v>364</v>
      </c>
      <c r="Q330" s="50">
        <f>__Anonymous_Sheet_DB__0[[#This Row],[19]]/__Anonymous_Sheet_DB__0[[#This Row],[18]]</f>
        <v>3977.09465</v>
      </c>
      <c r="R330" s="23">
        <v>1</v>
      </c>
      <c r="S330" s="30">
        <v>3977.09465</v>
      </c>
      <c r="T330" s="75">
        <v>45177</v>
      </c>
      <c r="U330" s="19"/>
      <c r="V330" s="19"/>
    </row>
    <row r="331" spans="1:22" ht="67.5">
      <c r="A331" s="21">
        <f t="shared" si="5"/>
        <v>324</v>
      </c>
      <c r="B331" s="21" t="s">
        <v>56</v>
      </c>
      <c r="C331" s="141" t="s">
        <v>1847</v>
      </c>
      <c r="D331" s="85" t="s">
        <v>69</v>
      </c>
      <c r="E331" s="21" t="s">
        <v>111</v>
      </c>
      <c r="F331" s="12" t="s">
        <v>1848</v>
      </c>
      <c r="G331" s="21" t="s">
        <v>57</v>
      </c>
      <c r="H331" s="50">
        <f>__Anonymous_Sheet_DB__0[[#This Row],[10]]/__Anonymous_Sheet_DB__0[[#This Row],[9]]</f>
        <v>2520</v>
      </c>
      <c r="I331" s="23">
        <v>1</v>
      </c>
      <c r="J331" s="23">
        <v>2520</v>
      </c>
      <c r="K331" s="50">
        <f>__Anonymous_Sheet_DB__0[[#This Row],[13]]/__Anonymous_Sheet_DB__0[[#This Row],[12]]</f>
        <v>2520</v>
      </c>
      <c r="L331" s="21">
        <v>1</v>
      </c>
      <c r="M331" s="51">
        <v>2520</v>
      </c>
      <c r="N331" s="26" t="s">
        <v>2002</v>
      </c>
      <c r="O331" s="77">
        <v>45153</v>
      </c>
      <c r="P331" s="73" t="s">
        <v>2003</v>
      </c>
      <c r="Q331" s="50">
        <f>__Anonymous_Sheet_DB__0[[#This Row],[19]]/__Anonymous_Sheet_DB__0[[#This Row],[18]]</f>
        <v>2520</v>
      </c>
      <c r="R331" s="23">
        <v>1</v>
      </c>
      <c r="S331" s="30">
        <v>2520</v>
      </c>
      <c r="T331" s="75">
        <v>45176</v>
      </c>
      <c r="U331" s="21"/>
      <c r="V331" s="19"/>
    </row>
    <row r="332" spans="1:22" ht="67.5">
      <c r="A332" s="21">
        <f t="shared" si="5"/>
        <v>325</v>
      </c>
      <c r="B332" s="21" t="s">
        <v>200</v>
      </c>
      <c r="C332" s="139" t="s">
        <v>3035</v>
      </c>
      <c r="D332" s="85" t="s">
        <v>69</v>
      </c>
      <c r="E332" s="179" t="s">
        <v>4013</v>
      </c>
      <c r="F332" s="179" t="s">
        <v>4013</v>
      </c>
      <c r="G332" s="21" t="s">
        <v>73</v>
      </c>
      <c r="H332" s="50">
        <f>__Anonymous_Sheet_DB__0[[#This Row],[10]]/__Anonymous_Sheet_DB__0[[#This Row],[9]]</f>
        <v>256.78683333333333</v>
      </c>
      <c r="I332" s="23">
        <v>6</v>
      </c>
      <c r="J332" s="23">
        <v>1540.721</v>
      </c>
      <c r="K332" s="50">
        <f>__Anonymous_Sheet_DB__0[[#This Row],[13]]/__Anonymous_Sheet_DB__0[[#This Row],[12]]</f>
        <v>256.78683333333333</v>
      </c>
      <c r="L332" s="21">
        <v>6</v>
      </c>
      <c r="M332" s="51">
        <v>1540.721</v>
      </c>
      <c r="N332" s="26" t="s">
        <v>3055</v>
      </c>
      <c r="O332" s="77">
        <v>45153</v>
      </c>
      <c r="P332" s="73" t="s">
        <v>3056</v>
      </c>
      <c r="Q332" s="50">
        <v>0</v>
      </c>
      <c r="R332" s="21" t="s">
        <v>84</v>
      </c>
      <c r="S332" s="28" t="s">
        <v>84</v>
      </c>
      <c r="T332" s="77" t="s">
        <v>84</v>
      </c>
      <c r="U332" s="140" t="s">
        <v>2384</v>
      </c>
      <c r="V332" s="19"/>
    </row>
    <row r="333" spans="1:22" ht="89.25">
      <c r="A333" s="21">
        <f t="shared" si="5"/>
        <v>326</v>
      </c>
      <c r="B333" s="21" t="s">
        <v>39</v>
      </c>
      <c r="C333" s="141" t="s">
        <v>365</v>
      </c>
      <c r="D333" s="85" t="s">
        <v>69</v>
      </c>
      <c r="E333" s="165" t="s">
        <v>366</v>
      </c>
      <c r="F333" s="165" t="s">
        <v>366</v>
      </c>
      <c r="G333" s="21" t="s">
        <v>65</v>
      </c>
      <c r="H333" s="50">
        <f>__Anonymous_Sheet_DB__0[[#This Row],[10]]/__Anonymous_Sheet_DB__0[[#This Row],[9]]</f>
        <v>170</v>
      </c>
      <c r="I333" s="23">
        <v>1</v>
      </c>
      <c r="J333" s="23">
        <v>170</v>
      </c>
      <c r="K333" s="50">
        <f>__Anonymous_Sheet_DB__0[[#This Row],[13]]/__Anonymous_Sheet_DB__0[[#This Row],[12]]</f>
        <v>170</v>
      </c>
      <c r="L333" s="21">
        <v>1</v>
      </c>
      <c r="M333" s="51">
        <v>170</v>
      </c>
      <c r="N333" s="26" t="s">
        <v>367</v>
      </c>
      <c r="O333" s="77">
        <v>45153</v>
      </c>
      <c r="P333" s="73" t="s">
        <v>368</v>
      </c>
      <c r="Q333" s="50">
        <f>__Anonymous_Sheet_DB__0[[#This Row],[19]]/__Anonymous_Sheet_DB__0[[#This Row],[18]]</f>
        <v>170</v>
      </c>
      <c r="R333" s="23">
        <v>1</v>
      </c>
      <c r="S333" s="30">
        <v>170</v>
      </c>
      <c r="T333" s="75">
        <v>45181</v>
      </c>
      <c r="U333" s="21"/>
      <c r="V333" s="19"/>
    </row>
    <row r="334" spans="1:22" ht="67.5">
      <c r="A334" s="21">
        <f t="shared" si="5"/>
        <v>327</v>
      </c>
      <c r="B334" s="21" t="s">
        <v>39</v>
      </c>
      <c r="C334" s="141" t="s">
        <v>3044</v>
      </c>
      <c r="D334" s="85" t="s">
        <v>69</v>
      </c>
      <c r="E334" s="165" t="s">
        <v>366</v>
      </c>
      <c r="F334" s="165" t="s">
        <v>366</v>
      </c>
      <c r="G334" s="21" t="s">
        <v>65</v>
      </c>
      <c r="H334" s="50">
        <f>__Anonymous_Sheet_DB__0[[#This Row],[10]]/__Anonymous_Sheet_DB__0[[#This Row],[9]]</f>
        <v>208.33332999999999</v>
      </c>
      <c r="I334" s="23">
        <v>1</v>
      </c>
      <c r="J334" s="23">
        <v>208.33332999999999</v>
      </c>
      <c r="K334" s="50">
        <f>__Anonymous_Sheet_DB__0[[#This Row],[13]]/__Anonymous_Sheet_DB__0[[#This Row],[12]]</f>
        <v>208.33332999999999</v>
      </c>
      <c r="L334" s="21">
        <v>1</v>
      </c>
      <c r="M334" s="51">
        <v>208.33332999999999</v>
      </c>
      <c r="N334" s="26" t="s">
        <v>3057</v>
      </c>
      <c r="O334" s="77">
        <v>45160</v>
      </c>
      <c r="P334" s="73" t="s">
        <v>3058</v>
      </c>
      <c r="Q334" s="50">
        <v>0</v>
      </c>
      <c r="R334" s="21" t="s">
        <v>84</v>
      </c>
      <c r="S334" s="28" t="s">
        <v>84</v>
      </c>
      <c r="T334" s="77" t="s">
        <v>84</v>
      </c>
      <c r="U334" s="140" t="s">
        <v>85</v>
      </c>
      <c r="V334" s="19"/>
    </row>
    <row r="335" spans="1:22" ht="67.5">
      <c r="A335" s="21">
        <f t="shared" si="5"/>
        <v>328</v>
      </c>
      <c r="B335" s="21" t="s">
        <v>200</v>
      </c>
      <c r="C335" s="139" t="s">
        <v>3059</v>
      </c>
      <c r="D335" s="85" t="s">
        <v>69</v>
      </c>
      <c r="E335" s="165" t="s">
        <v>366</v>
      </c>
      <c r="F335" s="165" t="s">
        <v>366</v>
      </c>
      <c r="G335" s="21" t="s">
        <v>3060</v>
      </c>
      <c r="H335" s="50">
        <f>__Anonymous_Sheet_DB__0[[#This Row],[10]]/__Anonymous_Sheet_DB__0[[#This Row],[9]]</f>
        <v>9.3855000000000008E-2</v>
      </c>
      <c r="I335" s="23">
        <v>2</v>
      </c>
      <c r="J335" s="23">
        <v>0.18771000000000002</v>
      </c>
      <c r="K335" s="50">
        <f>__Anonymous_Sheet_DB__0[[#This Row],[13]]/__Anonymous_Sheet_DB__0[[#This Row],[12]]</f>
        <v>9.3855000000000008E-2</v>
      </c>
      <c r="L335" s="21">
        <v>2</v>
      </c>
      <c r="M335" s="51">
        <v>0.18771000000000002</v>
      </c>
      <c r="N335" s="26" t="s">
        <v>3061</v>
      </c>
      <c r="O335" s="77">
        <v>45160</v>
      </c>
      <c r="P335" s="73" t="s">
        <v>3062</v>
      </c>
      <c r="Q335" s="50">
        <v>0</v>
      </c>
      <c r="R335" s="21" t="s">
        <v>84</v>
      </c>
      <c r="S335" s="28" t="s">
        <v>84</v>
      </c>
      <c r="T335" s="77" t="s">
        <v>84</v>
      </c>
      <c r="U335" s="138" t="s">
        <v>85</v>
      </c>
      <c r="V335" s="19"/>
    </row>
    <row r="336" spans="1:22" ht="67.5">
      <c r="A336" s="21">
        <f t="shared" si="5"/>
        <v>329</v>
      </c>
      <c r="B336" s="21" t="s">
        <v>200</v>
      </c>
      <c r="C336" s="127" t="s">
        <v>3063</v>
      </c>
      <c r="D336" s="85" t="s">
        <v>69</v>
      </c>
      <c r="E336" s="165" t="s">
        <v>366</v>
      </c>
      <c r="F336" s="165" t="s">
        <v>366</v>
      </c>
      <c r="G336" s="21" t="s">
        <v>73</v>
      </c>
      <c r="H336" s="50">
        <f>__Anonymous_Sheet_DB__0[[#This Row],[10]]/__Anonymous_Sheet_DB__0[[#This Row],[9]]</f>
        <v>6.3662790697674421E-4</v>
      </c>
      <c r="I336" s="23">
        <v>172</v>
      </c>
      <c r="J336" s="23">
        <v>0.1095</v>
      </c>
      <c r="K336" s="50">
        <f>__Anonymous_Sheet_DB__0[[#This Row],[13]]/__Anonymous_Sheet_DB__0[[#This Row],[12]]</f>
        <v>6.3662790697674421E-4</v>
      </c>
      <c r="L336" s="21">
        <v>172</v>
      </c>
      <c r="M336" s="51">
        <v>0.1095</v>
      </c>
      <c r="N336" s="26" t="s">
        <v>3064</v>
      </c>
      <c r="O336" s="77">
        <v>45160</v>
      </c>
      <c r="P336" s="73" t="s">
        <v>3065</v>
      </c>
      <c r="Q336" s="50">
        <v>0</v>
      </c>
      <c r="R336" s="21" t="s">
        <v>84</v>
      </c>
      <c r="S336" s="28" t="s">
        <v>84</v>
      </c>
      <c r="T336" s="77" t="s">
        <v>84</v>
      </c>
      <c r="U336" s="138" t="s">
        <v>85</v>
      </c>
      <c r="V336" s="19"/>
    </row>
    <row r="337" spans="1:22" ht="67.5">
      <c r="A337" s="21">
        <f t="shared" si="5"/>
        <v>330</v>
      </c>
      <c r="B337" s="21" t="s">
        <v>39</v>
      </c>
      <c r="C337" s="141" t="s">
        <v>3066</v>
      </c>
      <c r="D337" s="85" t="s">
        <v>69</v>
      </c>
      <c r="E337" s="165" t="s">
        <v>366</v>
      </c>
      <c r="F337" s="165" t="s">
        <v>366</v>
      </c>
      <c r="G337" s="21" t="s">
        <v>65</v>
      </c>
      <c r="H337" s="50">
        <f>__Anonymous_Sheet_DB__0[[#This Row],[10]]/__Anonymous_Sheet_DB__0[[#This Row],[9]]</f>
        <v>100</v>
      </c>
      <c r="I337" s="23">
        <v>1</v>
      </c>
      <c r="J337" s="23">
        <v>100</v>
      </c>
      <c r="K337" s="50">
        <f>__Anonymous_Sheet_DB__0[[#This Row],[13]]/__Anonymous_Sheet_DB__0[[#This Row],[12]]</f>
        <v>100</v>
      </c>
      <c r="L337" s="21">
        <v>1</v>
      </c>
      <c r="M337" s="51">
        <v>100</v>
      </c>
      <c r="N337" s="26" t="s">
        <v>3067</v>
      </c>
      <c r="O337" s="77">
        <v>45160</v>
      </c>
      <c r="P337" s="73" t="s">
        <v>3068</v>
      </c>
      <c r="Q337" s="50">
        <v>0</v>
      </c>
      <c r="R337" s="21" t="s">
        <v>84</v>
      </c>
      <c r="S337" s="28" t="s">
        <v>84</v>
      </c>
      <c r="T337" s="77" t="s">
        <v>84</v>
      </c>
      <c r="U337" s="138" t="s">
        <v>85</v>
      </c>
      <c r="V337" s="19"/>
    </row>
    <row r="338" spans="1:22" ht="67.5">
      <c r="A338" s="21">
        <f t="shared" si="5"/>
        <v>331</v>
      </c>
      <c r="B338" s="21" t="s">
        <v>200</v>
      </c>
      <c r="C338" s="139" t="s">
        <v>3069</v>
      </c>
      <c r="D338" s="85" t="s">
        <v>69</v>
      </c>
      <c r="E338" s="165" t="s">
        <v>366</v>
      </c>
      <c r="F338" s="165" t="s">
        <v>366</v>
      </c>
      <c r="G338" s="21" t="s">
        <v>73</v>
      </c>
      <c r="H338" s="50">
        <f>__Anonymous_Sheet_DB__0[[#This Row],[10]]/__Anonymous_Sheet_DB__0[[#This Row],[9]]</f>
        <v>1.6231499999999999</v>
      </c>
      <c r="I338" s="23">
        <v>9</v>
      </c>
      <c r="J338" s="23">
        <v>14.60835</v>
      </c>
      <c r="K338" s="50">
        <f>__Anonymous_Sheet_DB__0[[#This Row],[13]]/__Anonymous_Sheet_DB__0[[#This Row],[12]]</f>
        <v>1.6231499999999999</v>
      </c>
      <c r="L338" s="21">
        <v>9</v>
      </c>
      <c r="M338" s="51">
        <v>14.60835</v>
      </c>
      <c r="N338" s="26" t="s">
        <v>3070</v>
      </c>
      <c r="O338" s="77">
        <v>45160</v>
      </c>
      <c r="P338" s="73" t="s">
        <v>3071</v>
      </c>
      <c r="Q338" s="50">
        <v>0</v>
      </c>
      <c r="R338" s="21" t="s">
        <v>84</v>
      </c>
      <c r="S338" s="28" t="s">
        <v>84</v>
      </c>
      <c r="T338" s="77" t="s">
        <v>84</v>
      </c>
      <c r="U338" s="138" t="s">
        <v>85</v>
      </c>
      <c r="V338" s="19"/>
    </row>
    <row r="339" spans="1:22" ht="67.5">
      <c r="A339" s="21">
        <f t="shared" si="5"/>
        <v>332</v>
      </c>
      <c r="B339" s="21" t="s">
        <v>200</v>
      </c>
      <c r="C339" s="139" t="s">
        <v>2004</v>
      </c>
      <c r="D339" s="85" t="s">
        <v>69</v>
      </c>
      <c r="E339" s="21" t="s">
        <v>42</v>
      </c>
      <c r="F339" s="12" t="s">
        <v>42</v>
      </c>
      <c r="G339" s="140" t="s">
        <v>112</v>
      </c>
      <c r="H339" s="50">
        <f>__Anonymous_Sheet_DB__0[[#This Row],[10]]/__Anonymous_Sheet_DB__0[[#This Row],[9]]</f>
        <v>28.77</v>
      </c>
      <c r="I339" s="23">
        <v>2</v>
      </c>
      <c r="J339" s="23">
        <v>57.54</v>
      </c>
      <c r="K339" s="50">
        <f>__Anonymous_Sheet_DB__0[[#This Row],[13]]/__Anonymous_Sheet_DB__0[[#This Row],[12]]</f>
        <v>28.77</v>
      </c>
      <c r="L339" s="21">
        <v>2</v>
      </c>
      <c r="M339" s="51">
        <v>57.54</v>
      </c>
      <c r="N339" s="83" t="s">
        <v>2005</v>
      </c>
      <c r="O339" s="77">
        <v>45167</v>
      </c>
      <c r="P339" s="73" t="s">
        <v>2006</v>
      </c>
      <c r="Q339" s="50">
        <v>0</v>
      </c>
      <c r="R339" s="21" t="s">
        <v>84</v>
      </c>
      <c r="S339" s="28" t="s">
        <v>84</v>
      </c>
      <c r="T339" s="77" t="s">
        <v>84</v>
      </c>
      <c r="U339" s="138" t="s">
        <v>85</v>
      </c>
      <c r="V339" s="58"/>
    </row>
    <row r="340" spans="1:22" ht="75">
      <c r="A340" s="21">
        <f t="shared" si="5"/>
        <v>333</v>
      </c>
      <c r="B340" s="21" t="s">
        <v>56</v>
      </c>
      <c r="C340" s="90" t="s">
        <v>2007</v>
      </c>
      <c r="D340" s="85" t="s">
        <v>69</v>
      </c>
      <c r="E340" s="21" t="s">
        <v>111</v>
      </c>
      <c r="F340" s="12" t="s">
        <v>2008</v>
      </c>
      <c r="G340" s="138" t="s">
        <v>57</v>
      </c>
      <c r="H340" s="50">
        <f>__Anonymous_Sheet_DB__0[[#This Row],[10]]/__Anonymous_Sheet_DB__0[[#This Row],[9]]</f>
        <v>594.17259999999999</v>
      </c>
      <c r="I340" s="23">
        <v>1</v>
      </c>
      <c r="J340" s="23">
        <v>594.17259999999999</v>
      </c>
      <c r="K340" s="50">
        <f>__Anonymous_Sheet_DB__0[[#This Row],[13]]/__Anonymous_Sheet_DB__0[[#This Row],[12]]</f>
        <v>594.17259999999999</v>
      </c>
      <c r="L340" s="21">
        <v>1</v>
      </c>
      <c r="M340" s="51">
        <v>594.17259999999999</v>
      </c>
      <c r="N340" s="26" t="s">
        <v>2009</v>
      </c>
      <c r="O340" s="77">
        <v>45167</v>
      </c>
      <c r="P340" s="73" t="s">
        <v>2010</v>
      </c>
      <c r="Q340" s="50">
        <v>0</v>
      </c>
      <c r="R340" s="69" t="s">
        <v>84</v>
      </c>
      <c r="S340" s="28" t="s">
        <v>84</v>
      </c>
      <c r="T340" s="114" t="s">
        <v>84</v>
      </c>
      <c r="U340" s="138" t="s">
        <v>85</v>
      </c>
      <c r="V340" s="19"/>
    </row>
    <row r="341" spans="1:22" ht="67.5">
      <c r="A341" s="21">
        <f t="shared" si="5"/>
        <v>334</v>
      </c>
      <c r="B341" s="21" t="s">
        <v>200</v>
      </c>
      <c r="C341" s="141" t="s">
        <v>2011</v>
      </c>
      <c r="D341" s="85" t="s">
        <v>69</v>
      </c>
      <c r="E341" s="21" t="s">
        <v>111</v>
      </c>
      <c r="F341" s="12" t="s">
        <v>1747</v>
      </c>
      <c r="G341" s="21" t="s">
        <v>73</v>
      </c>
      <c r="H341" s="50">
        <f>__Anonymous_Sheet_DB__0[[#This Row],[10]]/__Anonymous_Sheet_DB__0[[#This Row],[9]]</f>
        <v>68.974999999999994</v>
      </c>
      <c r="I341" s="23">
        <v>2</v>
      </c>
      <c r="J341" s="23">
        <v>137.94999999999999</v>
      </c>
      <c r="K341" s="50">
        <f>__Anonymous_Sheet_DB__0[[#This Row],[13]]/__Anonymous_Sheet_DB__0[[#This Row],[12]]</f>
        <v>68.974999999999994</v>
      </c>
      <c r="L341" s="21">
        <v>2</v>
      </c>
      <c r="M341" s="51">
        <v>137.94999999999999</v>
      </c>
      <c r="N341" s="26" t="s">
        <v>2012</v>
      </c>
      <c r="O341" s="77">
        <v>45173</v>
      </c>
      <c r="P341" s="73" t="s">
        <v>2013</v>
      </c>
      <c r="Q341" s="50">
        <f>__Anonymous_Sheet_DB__0[[#This Row],[19]]/__Anonymous_Sheet_DB__0[[#This Row],[18]]</f>
        <v>68.703749999999999</v>
      </c>
      <c r="R341" s="23">
        <v>2</v>
      </c>
      <c r="S341" s="30">
        <v>137.4075</v>
      </c>
      <c r="T341" s="75">
        <v>45204</v>
      </c>
      <c r="U341" s="138"/>
      <c r="V341" s="19"/>
    </row>
    <row r="342" spans="1:22" ht="56.25">
      <c r="A342" s="21">
        <f t="shared" si="5"/>
        <v>335</v>
      </c>
      <c r="B342" s="21" t="s">
        <v>200</v>
      </c>
      <c r="C342" s="90" t="s">
        <v>3072</v>
      </c>
      <c r="D342" s="85" t="s">
        <v>69</v>
      </c>
      <c r="E342" s="165" t="s">
        <v>3073</v>
      </c>
      <c r="F342" s="165" t="s">
        <v>3073</v>
      </c>
      <c r="G342" s="140" t="s">
        <v>3074</v>
      </c>
      <c r="H342" s="50">
        <f>__Anonymous_Sheet_DB__0[[#This Row],[10]]/__Anonymous_Sheet_DB__0[[#This Row],[9]]</f>
        <v>5.2170000000000001E-2</v>
      </c>
      <c r="I342" s="50">
        <v>700</v>
      </c>
      <c r="J342" s="50">
        <v>36.518999999999998</v>
      </c>
      <c r="K342" s="50">
        <f>__Anonymous_Sheet_DB__0[[#This Row],[13]]/__Anonymous_Sheet_DB__0[[#This Row],[12]]</f>
        <v>5.2170000000000001E-2</v>
      </c>
      <c r="L342" s="21">
        <v>700</v>
      </c>
      <c r="M342" s="51">
        <v>36.518999999999998</v>
      </c>
      <c r="N342" s="26" t="s">
        <v>3075</v>
      </c>
      <c r="O342" s="77">
        <v>45173</v>
      </c>
      <c r="P342" s="73" t="s">
        <v>3076</v>
      </c>
      <c r="Q342" s="50">
        <f>__Anonymous_Sheet_DB__0[[#This Row],[19]]/__Anonymous_Sheet_DB__0[[#This Row],[18]]</f>
        <v>4.9499999999999995E-2</v>
      </c>
      <c r="R342" s="50">
        <v>700</v>
      </c>
      <c r="S342" s="30">
        <v>34.65</v>
      </c>
      <c r="T342" s="75">
        <v>45231</v>
      </c>
      <c r="U342" s="21"/>
      <c r="V342" s="19"/>
    </row>
    <row r="343" spans="1:22" ht="67.5">
      <c r="A343" s="21">
        <f t="shared" si="5"/>
        <v>336</v>
      </c>
      <c r="B343" s="21" t="s">
        <v>200</v>
      </c>
      <c r="C343" s="90" t="s">
        <v>2014</v>
      </c>
      <c r="D343" s="85" t="s">
        <v>69</v>
      </c>
      <c r="E343" s="21" t="s">
        <v>111</v>
      </c>
      <c r="F343" s="12" t="s">
        <v>2015</v>
      </c>
      <c r="G343" s="21" t="s">
        <v>73</v>
      </c>
      <c r="H343" s="50">
        <f>__Anonymous_Sheet_DB__0[[#This Row],[10]]/__Anonymous_Sheet_DB__0[[#This Row],[9]]</f>
        <v>24.463928571428571</v>
      </c>
      <c r="I343" s="50">
        <v>7</v>
      </c>
      <c r="J343" s="50">
        <v>171.2475</v>
      </c>
      <c r="K343" s="50">
        <f>__Anonymous_Sheet_DB__0[[#This Row],[13]]/__Anonymous_Sheet_DB__0[[#This Row],[12]]</f>
        <v>24.463928571428571</v>
      </c>
      <c r="L343" s="21">
        <v>7</v>
      </c>
      <c r="M343" s="51">
        <v>171.2475</v>
      </c>
      <c r="N343" s="26" t="s">
        <v>2016</v>
      </c>
      <c r="O343" s="77">
        <v>45174</v>
      </c>
      <c r="P343" s="73" t="s">
        <v>2017</v>
      </c>
      <c r="Q343" s="50">
        <v>0</v>
      </c>
      <c r="R343" s="69" t="s">
        <v>84</v>
      </c>
      <c r="S343" s="28" t="s">
        <v>84</v>
      </c>
      <c r="T343" s="114" t="s">
        <v>84</v>
      </c>
      <c r="U343" s="112" t="s">
        <v>2018</v>
      </c>
      <c r="V343" s="19"/>
    </row>
    <row r="344" spans="1:22" ht="67.5">
      <c r="A344" s="21">
        <f t="shared" si="5"/>
        <v>337</v>
      </c>
      <c r="B344" s="21" t="s">
        <v>39</v>
      </c>
      <c r="C344" s="90" t="s">
        <v>3077</v>
      </c>
      <c r="D344" s="85" t="s">
        <v>69</v>
      </c>
      <c r="E344" s="165" t="s">
        <v>366</v>
      </c>
      <c r="F344" s="165" t="s">
        <v>366</v>
      </c>
      <c r="G344" s="21" t="s">
        <v>65</v>
      </c>
      <c r="H344" s="50">
        <f>__Anonymous_Sheet_DB__0[[#This Row],[10]]/__Anonymous_Sheet_DB__0[[#This Row],[9]]</f>
        <v>250</v>
      </c>
      <c r="I344" s="50">
        <v>1</v>
      </c>
      <c r="J344" s="50">
        <v>250</v>
      </c>
      <c r="K344" s="50">
        <f>__Anonymous_Sheet_DB__0[[#This Row],[13]]/__Anonymous_Sheet_DB__0[[#This Row],[12]]</f>
        <v>250</v>
      </c>
      <c r="L344" s="21">
        <v>1</v>
      </c>
      <c r="M344" s="51">
        <v>250</v>
      </c>
      <c r="N344" s="26" t="s">
        <v>3078</v>
      </c>
      <c r="O344" s="77">
        <v>45176</v>
      </c>
      <c r="P344" s="73" t="s">
        <v>3079</v>
      </c>
      <c r="Q344" s="50">
        <f>__Anonymous_Sheet_DB__0[[#This Row],[19]]/__Anonymous_Sheet_DB__0[[#This Row],[18]]</f>
        <v>209.14099999999999</v>
      </c>
      <c r="R344" s="23">
        <v>1</v>
      </c>
      <c r="S344" s="30">
        <v>209.14099999999999</v>
      </c>
      <c r="T344" s="75">
        <v>45198</v>
      </c>
      <c r="U344" s="140"/>
      <c r="V344" s="19"/>
    </row>
    <row r="345" spans="1:22" ht="56.25">
      <c r="A345" s="21">
        <f t="shared" si="5"/>
        <v>338</v>
      </c>
      <c r="B345" s="21" t="s">
        <v>200</v>
      </c>
      <c r="C345" s="90" t="s">
        <v>2019</v>
      </c>
      <c r="D345" s="85" t="s">
        <v>69</v>
      </c>
      <c r="E345" s="21" t="s">
        <v>42</v>
      </c>
      <c r="F345" s="12" t="s">
        <v>42</v>
      </c>
      <c r="G345" s="140" t="s">
        <v>73</v>
      </c>
      <c r="H345" s="50">
        <f>__Anonymous_Sheet_DB__0[[#This Row],[10]]/__Anonymous_Sheet_DB__0[[#This Row],[9]]</f>
        <v>4.1861350000000002</v>
      </c>
      <c r="I345" s="50">
        <v>4</v>
      </c>
      <c r="J345" s="50">
        <v>16.744540000000001</v>
      </c>
      <c r="K345" s="50">
        <f>__Anonymous_Sheet_DB__0[[#This Row],[13]]/__Anonymous_Sheet_DB__0[[#This Row],[12]]</f>
        <v>4.1861350000000002</v>
      </c>
      <c r="L345" s="21">
        <v>4</v>
      </c>
      <c r="M345" s="51">
        <v>16.744540000000001</v>
      </c>
      <c r="N345" s="26" t="s">
        <v>2020</v>
      </c>
      <c r="O345" s="77">
        <v>45180</v>
      </c>
      <c r="P345" s="73" t="s">
        <v>2021</v>
      </c>
      <c r="Q345" s="50">
        <v>0</v>
      </c>
      <c r="R345" s="21" t="s">
        <v>84</v>
      </c>
      <c r="S345" s="28" t="s">
        <v>84</v>
      </c>
      <c r="T345" s="77" t="s">
        <v>84</v>
      </c>
      <c r="U345" s="138" t="s">
        <v>85</v>
      </c>
      <c r="V345" s="19"/>
    </row>
    <row r="346" spans="1:22" ht="67.5">
      <c r="A346" s="21">
        <f t="shared" si="5"/>
        <v>339</v>
      </c>
      <c r="B346" s="21" t="s">
        <v>39</v>
      </c>
      <c r="C346" s="90" t="s">
        <v>3080</v>
      </c>
      <c r="D346" s="85" t="s">
        <v>69</v>
      </c>
      <c r="E346" s="165" t="s">
        <v>3073</v>
      </c>
      <c r="F346" s="165" t="s">
        <v>3073</v>
      </c>
      <c r="G346" s="21" t="s">
        <v>65</v>
      </c>
      <c r="H346" s="50">
        <f>__Anonymous_Sheet_DB__0[[#This Row],[10]]/__Anonymous_Sheet_DB__0[[#This Row],[9]]</f>
        <v>825</v>
      </c>
      <c r="I346" s="23">
        <v>1</v>
      </c>
      <c r="J346" s="23">
        <v>825</v>
      </c>
      <c r="K346" s="50">
        <f>__Anonymous_Sheet_DB__0[[#This Row],[13]]/__Anonymous_Sheet_DB__0[[#This Row],[12]]</f>
        <v>825</v>
      </c>
      <c r="L346" s="21">
        <v>1</v>
      </c>
      <c r="M346" s="51">
        <v>825</v>
      </c>
      <c r="N346" s="26" t="s">
        <v>3081</v>
      </c>
      <c r="O346" s="77">
        <v>45180</v>
      </c>
      <c r="P346" s="73" t="s">
        <v>3082</v>
      </c>
      <c r="Q346" s="50">
        <f>__Anonymous_Sheet_DB__0[[#This Row],[19]]/__Anonymous_Sheet_DB__0[[#This Row],[18]]</f>
        <v>825</v>
      </c>
      <c r="R346" s="23">
        <v>1</v>
      </c>
      <c r="S346" s="30">
        <v>825</v>
      </c>
      <c r="T346" s="75">
        <v>45205</v>
      </c>
      <c r="U346" s="138"/>
      <c r="V346" s="19"/>
    </row>
    <row r="347" spans="1:22" ht="56.25">
      <c r="A347" s="21">
        <f t="shared" si="5"/>
        <v>340</v>
      </c>
      <c r="B347" s="21" t="s">
        <v>200</v>
      </c>
      <c r="C347" s="90" t="s">
        <v>2022</v>
      </c>
      <c r="D347" s="85" t="s">
        <v>69</v>
      </c>
      <c r="E347" s="21" t="s">
        <v>42</v>
      </c>
      <c r="F347" s="12" t="s">
        <v>42</v>
      </c>
      <c r="G347" s="138" t="s">
        <v>73</v>
      </c>
      <c r="H347" s="50">
        <f>__Anonymous_Sheet_DB__0[[#This Row],[10]]/__Anonymous_Sheet_DB__0[[#This Row],[9]]</f>
        <v>7.9670485714285713</v>
      </c>
      <c r="I347" s="23">
        <v>7</v>
      </c>
      <c r="J347" s="23">
        <v>55.76934</v>
      </c>
      <c r="K347" s="50">
        <f>__Anonymous_Sheet_DB__0[[#This Row],[13]]/__Anonymous_Sheet_DB__0[[#This Row],[12]]</f>
        <v>7.9670485714285713</v>
      </c>
      <c r="L347" s="21">
        <v>7</v>
      </c>
      <c r="M347" s="51">
        <v>55.76934</v>
      </c>
      <c r="N347" s="26" t="s">
        <v>2023</v>
      </c>
      <c r="O347" s="77">
        <v>45180</v>
      </c>
      <c r="P347" s="73" t="s">
        <v>2024</v>
      </c>
      <c r="Q347" s="50">
        <f>__Anonymous_Sheet_DB__0[[#This Row],[19]]/__Anonymous_Sheet_DB__0[[#This Row],[18]]</f>
        <v>6.8567142857142853</v>
      </c>
      <c r="R347" s="23">
        <v>7</v>
      </c>
      <c r="S347" s="30">
        <v>47.997</v>
      </c>
      <c r="T347" s="75">
        <v>45212</v>
      </c>
      <c r="U347" s="138"/>
      <c r="V347" s="19"/>
    </row>
    <row r="348" spans="1:22" ht="56.25">
      <c r="A348" s="21">
        <f t="shared" si="5"/>
        <v>341</v>
      </c>
      <c r="B348" s="21" t="s">
        <v>39</v>
      </c>
      <c r="C348" s="90" t="s">
        <v>3047</v>
      </c>
      <c r="D348" s="85" t="s">
        <v>69</v>
      </c>
      <c r="E348" s="165" t="s">
        <v>366</v>
      </c>
      <c r="F348" s="165" t="s">
        <v>366</v>
      </c>
      <c r="G348" s="21" t="s">
        <v>65</v>
      </c>
      <c r="H348" s="50">
        <f>__Anonymous_Sheet_DB__0[[#This Row],[10]]/__Anonymous_Sheet_DB__0[[#This Row],[9]]</f>
        <v>166.66667000000001</v>
      </c>
      <c r="I348" s="23">
        <v>1</v>
      </c>
      <c r="J348" s="23">
        <v>166.66667000000001</v>
      </c>
      <c r="K348" s="50">
        <f>__Anonymous_Sheet_DB__0[[#This Row],[13]]/__Anonymous_Sheet_DB__0[[#This Row],[12]]</f>
        <v>166.66667000000001</v>
      </c>
      <c r="L348" s="21">
        <v>1</v>
      </c>
      <c r="M348" s="51">
        <v>166.66667000000001</v>
      </c>
      <c r="N348" s="26" t="s">
        <v>3083</v>
      </c>
      <c r="O348" s="77">
        <v>45181</v>
      </c>
      <c r="P348" s="73" t="s">
        <v>3084</v>
      </c>
      <c r="Q348" s="50">
        <f>__Anonymous_Sheet_DB__0[[#This Row],[19]]/__Anonymous_Sheet_DB__0[[#This Row],[18]]</f>
        <v>166.66667000000001</v>
      </c>
      <c r="R348" s="23">
        <v>1</v>
      </c>
      <c r="S348" s="51">
        <v>166.66667000000001</v>
      </c>
      <c r="T348" s="75">
        <v>45166</v>
      </c>
      <c r="U348" s="21"/>
      <c r="V348" s="19"/>
    </row>
    <row r="349" spans="1:22" ht="75">
      <c r="A349" s="21">
        <f t="shared" si="5"/>
        <v>342</v>
      </c>
      <c r="B349" s="21" t="s">
        <v>56</v>
      </c>
      <c r="C349" s="90" t="s">
        <v>2007</v>
      </c>
      <c r="D349" s="85" t="s">
        <v>69</v>
      </c>
      <c r="E349" s="21" t="s">
        <v>111</v>
      </c>
      <c r="F349" s="12" t="s">
        <v>2008</v>
      </c>
      <c r="G349" s="21" t="s">
        <v>57</v>
      </c>
      <c r="H349" s="50">
        <f>__Anonymous_Sheet_DB__0[[#This Row],[10]]/__Anonymous_Sheet_DB__0[[#This Row],[9]]</f>
        <v>594.17259999999999</v>
      </c>
      <c r="I349" s="23">
        <v>1</v>
      </c>
      <c r="J349" s="23">
        <v>594.17259999999999</v>
      </c>
      <c r="K349" s="50">
        <f>__Anonymous_Sheet_DB__0[[#This Row],[13]]/__Anonymous_Sheet_DB__0[[#This Row],[12]]</f>
        <v>594.17259999999999</v>
      </c>
      <c r="L349" s="21">
        <v>1</v>
      </c>
      <c r="M349" s="51">
        <v>594.17259999999999</v>
      </c>
      <c r="N349" s="26" t="s">
        <v>2025</v>
      </c>
      <c r="O349" s="77">
        <v>45181</v>
      </c>
      <c r="P349" s="73" t="s">
        <v>2026</v>
      </c>
      <c r="Q349" s="50">
        <f>__Anonymous_Sheet_DB__0[[#This Row],[19]]/__Anonymous_Sheet_DB__0[[#This Row],[18]]</f>
        <v>592.00341000000003</v>
      </c>
      <c r="R349" s="23">
        <v>1</v>
      </c>
      <c r="S349" s="30">
        <v>592.00341000000003</v>
      </c>
      <c r="T349" s="75">
        <v>45209</v>
      </c>
      <c r="U349" s="140"/>
      <c r="V349" s="19"/>
    </row>
    <row r="350" spans="1:22" ht="56.25">
      <c r="A350" s="21">
        <f t="shared" si="5"/>
        <v>343</v>
      </c>
      <c r="B350" s="21" t="s">
        <v>200</v>
      </c>
      <c r="C350" s="90" t="s">
        <v>3085</v>
      </c>
      <c r="D350" s="85" t="s">
        <v>69</v>
      </c>
      <c r="E350" s="165" t="s">
        <v>3073</v>
      </c>
      <c r="F350" s="165" t="s">
        <v>3073</v>
      </c>
      <c r="G350" s="21" t="s">
        <v>73</v>
      </c>
      <c r="H350" s="50">
        <f>__Anonymous_Sheet_DB__0[[#This Row],[10]]/__Anonymous_Sheet_DB__0[[#This Row],[9]]</f>
        <v>12.63513</v>
      </c>
      <c r="I350" s="23">
        <v>5</v>
      </c>
      <c r="J350" s="23">
        <v>63.175650000000005</v>
      </c>
      <c r="K350" s="50">
        <f>__Anonymous_Sheet_DB__0[[#This Row],[13]]/__Anonymous_Sheet_DB__0[[#This Row],[12]]</f>
        <v>12.63513</v>
      </c>
      <c r="L350" s="21">
        <v>5</v>
      </c>
      <c r="M350" s="51">
        <v>63.175650000000005</v>
      </c>
      <c r="N350" s="26" t="s">
        <v>3086</v>
      </c>
      <c r="O350" s="77">
        <v>45183</v>
      </c>
      <c r="P350" s="73" t="s">
        <v>3087</v>
      </c>
      <c r="Q350" s="50">
        <f>__Anonymous_Sheet_DB__0[[#This Row],[19]]/__Anonymous_Sheet_DB__0[[#This Row],[18]]</f>
        <v>8.037642</v>
      </c>
      <c r="R350" s="23">
        <v>5</v>
      </c>
      <c r="S350" s="30">
        <v>40.188209999999998</v>
      </c>
      <c r="T350" s="75">
        <v>45219</v>
      </c>
      <c r="U350" s="140"/>
      <c r="V350" s="19"/>
    </row>
    <row r="351" spans="1:22" ht="67.5">
      <c r="A351" s="21">
        <f t="shared" si="5"/>
        <v>344</v>
      </c>
      <c r="B351" s="21" t="s">
        <v>200</v>
      </c>
      <c r="C351" s="90" t="s">
        <v>1749</v>
      </c>
      <c r="D351" s="85" t="s">
        <v>69</v>
      </c>
      <c r="E351" s="165" t="s">
        <v>111</v>
      </c>
      <c r="F351" s="12" t="s">
        <v>1750</v>
      </c>
      <c r="G351" s="21" t="s">
        <v>231</v>
      </c>
      <c r="H351" s="50">
        <f>__Anonymous_Sheet_DB__0[[#This Row],[10]]/__Anonymous_Sheet_DB__0[[#This Row],[9]]</f>
        <v>2.570388349514563</v>
      </c>
      <c r="I351" s="23">
        <v>412</v>
      </c>
      <c r="J351" s="23">
        <v>1059</v>
      </c>
      <c r="K351" s="50">
        <f>__Anonymous_Sheet_DB__0[[#This Row],[13]]/__Anonymous_Sheet_DB__0[[#This Row],[12]]</f>
        <v>2.570388349514563</v>
      </c>
      <c r="L351" s="21">
        <v>412</v>
      </c>
      <c r="M351" s="51">
        <v>1059</v>
      </c>
      <c r="N351" s="26" t="s">
        <v>2030</v>
      </c>
      <c r="O351" s="77">
        <v>45188</v>
      </c>
      <c r="P351" s="73" t="s">
        <v>2031</v>
      </c>
      <c r="Q351" s="50">
        <v>0</v>
      </c>
      <c r="R351" s="21" t="s">
        <v>84</v>
      </c>
      <c r="S351" s="28" t="s">
        <v>84</v>
      </c>
      <c r="T351" s="77" t="s">
        <v>84</v>
      </c>
      <c r="U351" s="140" t="s">
        <v>2032</v>
      </c>
      <c r="V351" s="19"/>
    </row>
    <row r="352" spans="1:22" ht="67.5">
      <c r="A352" s="21">
        <f t="shared" si="5"/>
        <v>345</v>
      </c>
      <c r="B352" s="21" t="s">
        <v>200</v>
      </c>
      <c r="C352" s="90" t="s">
        <v>2027</v>
      </c>
      <c r="D352" s="85" t="s">
        <v>69</v>
      </c>
      <c r="E352" s="21" t="s">
        <v>111</v>
      </c>
      <c r="F352" s="12" t="s">
        <v>2008</v>
      </c>
      <c r="G352" s="21" t="s">
        <v>73</v>
      </c>
      <c r="H352" s="50">
        <f>__Anonymous_Sheet_DB__0[[#This Row],[10]]/__Anonymous_Sheet_DB__0[[#This Row],[9]]</f>
        <v>79.907714285714292</v>
      </c>
      <c r="I352" s="23">
        <v>7</v>
      </c>
      <c r="J352" s="23">
        <v>559.35400000000004</v>
      </c>
      <c r="K352" s="50">
        <f>__Anonymous_Sheet_DB__0[[#This Row],[13]]/__Anonymous_Sheet_DB__0[[#This Row],[12]]</f>
        <v>79.907714285714292</v>
      </c>
      <c r="L352" s="21">
        <v>7</v>
      </c>
      <c r="M352" s="51">
        <v>559.35400000000004</v>
      </c>
      <c r="N352" s="26" t="s">
        <v>2028</v>
      </c>
      <c r="O352" s="77">
        <v>45188</v>
      </c>
      <c r="P352" s="73" t="s">
        <v>2029</v>
      </c>
      <c r="Q352" s="50">
        <f>__Anonymous_Sheet_DB__0[[#This Row],[19]]/__Anonymous_Sheet_DB__0[[#This Row],[18]]</f>
        <v>72.223214285714292</v>
      </c>
      <c r="R352" s="23">
        <v>7</v>
      </c>
      <c r="S352" s="30">
        <v>505.5625</v>
      </c>
      <c r="T352" s="75">
        <v>45218</v>
      </c>
      <c r="U352" s="140"/>
      <c r="V352" s="19"/>
    </row>
    <row r="353" spans="1:22" ht="67.5">
      <c r="A353" s="21">
        <f t="shared" si="5"/>
        <v>346</v>
      </c>
      <c r="B353" s="21" t="s">
        <v>200</v>
      </c>
      <c r="C353" s="90" t="s">
        <v>3088</v>
      </c>
      <c r="D353" s="85" t="s">
        <v>69</v>
      </c>
      <c r="E353" s="179" t="s">
        <v>4014</v>
      </c>
      <c r="F353" s="179" t="s">
        <v>4014</v>
      </c>
      <c r="G353" s="21" t="s">
        <v>73</v>
      </c>
      <c r="H353" s="50">
        <f>__Anonymous_Sheet_DB__0[[#This Row],[10]]/__Anonymous_Sheet_DB__0[[#This Row],[9]]</f>
        <v>3513.4466666666667</v>
      </c>
      <c r="I353" s="23">
        <v>9</v>
      </c>
      <c r="J353" s="23">
        <v>31621.02</v>
      </c>
      <c r="K353" s="50">
        <f>__Anonymous_Sheet_DB__0[[#This Row],[13]]/__Anonymous_Sheet_DB__0[[#This Row],[12]]</f>
        <v>3513.4466666666667</v>
      </c>
      <c r="L353" s="21">
        <v>9</v>
      </c>
      <c r="M353" s="51">
        <v>31621.02</v>
      </c>
      <c r="N353" s="26" t="s">
        <v>3089</v>
      </c>
      <c r="O353" s="77">
        <v>45188</v>
      </c>
      <c r="P353" s="73" t="s">
        <v>2029</v>
      </c>
      <c r="Q353" s="50">
        <f>__Anonymous_Sheet_DB__0[[#This Row],[19]]/__Anonymous_Sheet_DB__0[[#This Row],[18]]</f>
        <v>2320.3166666666666</v>
      </c>
      <c r="R353" s="23">
        <v>9</v>
      </c>
      <c r="S353" s="30">
        <v>20882.849999999999</v>
      </c>
      <c r="T353" s="75">
        <v>45218</v>
      </c>
      <c r="U353" s="21"/>
      <c r="V353" s="19"/>
    </row>
    <row r="354" spans="1:22" ht="67.5">
      <c r="A354" s="21">
        <f t="shared" si="5"/>
        <v>347</v>
      </c>
      <c r="B354" s="21" t="s">
        <v>200</v>
      </c>
      <c r="C354" s="90" t="s">
        <v>1781</v>
      </c>
      <c r="D354" s="85" t="s">
        <v>69</v>
      </c>
      <c r="E354" s="21" t="s">
        <v>111</v>
      </c>
      <c r="F354" s="12" t="s">
        <v>1782</v>
      </c>
      <c r="G354" s="21" t="s">
        <v>1695</v>
      </c>
      <c r="H354" s="50">
        <f>__Anonymous_Sheet_DB__0[[#This Row],[10]]/__Anonymous_Sheet_DB__0[[#This Row],[9]]</f>
        <v>0.58692644444444453</v>
      </c>
      <c r="I354" s="23">
        <v>225</v>
      </c>
      <c r="J354" s="23">
        <v>132.05845000000002</v>
      </c>
      <c r="K354" s="50">
        <f>__Anonymous_Sheet_DB__0[[#This Row],[13]]/__Anonymous_Sheet_DB__0[[#This Row],[12]]</f>
        <v>0.58692644444444453</v>
      </c>
      <c r="L354" s="21">
        <v>225</v>
      </c>
      <c r="M354" s="51">
        <v>132.05845000000002</v>
      </c>
      <c r="N354" s="26" t="s">
        <v>2033</v>
      </c>
      <c r="O354" s="77">
        <v>45191</v>
      </c>
      <c r="P354" s="73" t="s">
        <v>2034</v>
      </c>
      <c r="Q354" s="50">
        <v>0</v>
      </c>
      <c r="R354" s="21" t="s">
        <v>84</v>
      </c>
      <c r="S354" s="28" t="s">
        <v>84</v>
      </c>
      <c r="T354" s="77" t="s">
        <v>84</v>
      </c>
      <c r="U354" s="138" t="s">
        <v>295</v>
      </c>
      <c r="V354" s="19"/>
    </row>
    <row r="355" spans="1:22" ht="67.5">
      <c r="A355" s="21">
        <f t="shared" si="5"/>
        <v>348</v>
      </c>
      <c r="B355" s="21" t="s">
        <v>200</v>
      </c>
      <c r="C355" s="90" t="s">
        <v>2037</v>
      </c>
      <c r="D355" s="85" t="s">
        <v>69</v>
      </c>
      <c r="E355" s="21" t="s">
        <v>111</v>
      </c>
      <c r="F355" s="12" t="s">
        <v>1747</v>
      </c>
      <c r="G355" s="21" t="s">
        <v>112</v>
      </c>
      <c r="H355" s="50">
        <f>__Anonymous_Sheet_DB__0[[#This Row],[10]]/__Anonymous_Sheet_DB__0[[#This Row],[9]]</f>
        <v>1.2075</v>
      </c>
      <c r="I355" s="50">
        <v>134</v>
      </c>
      <c r="J355" s="50">
        <v>161.80500000000001</v>
      </c>
      <c r="K355" s="50">
        <f>__Anonymous_Sheet_DB__0[[#This Row],[13]]/__Anonymous_Sheet_DB__0[[#This Row],[12]]</f>
        <v>1.2075</v>
      </c>
      <c r="L355" s="21">
        <v>134</v>
      </c>
      <c r="M355" s="51">
        <v>161.80500000000001</v>
      </c>
      <c r="N355" s="26" t="s">
        <v>2038</v>
      </c>
      <c r="O355" s="77">
        <v>45191</v>
      </c>
      <c r="P355" s="73" t="s">
        <v>2039</v>
      </c>
      <c r="Q355" s="50">
        <f>__Anonymous_Sheet_DB__0[[#This Row],[19]]/__Anonymous_Sheet_DB__0[[#This Row],[18]]</f>
        <v>1.1500999999999999</v>
      </c>
      <c r="R355" s="23">
        <v>134</v>
      </c>
      <c r="S355" s="30">
        <v>154.11339999999998</v>
      </c>
      <c r="T355" s="75">
        <v>45224</v>
      </c>
      <c r="U355" s="138"/>
      <c r="V355" s="19"/>
    </row>
    <row r="356" spans="1:22" ht="67.5">
      <c r="A356" s="21">
        <f t="shared" si="5"/>
        <v>349</v>
      </c>
      <c r="B356" s="21" t="s">
        <v>200</v>
      </c>
      <c r="C356" s="90" t="s">
        <v>2004</v>
      </c>
      <c r="D356" s="85" t="s">
        <v>69</v>
      </c>
      <c r="E356" s="21" t="s">
        <v>42</v>
      </c>
      <c r="F356" s="12" t="s">
        <v>42</v>
      </c>
      <c r="G356" s="21" t="s">
        <v>112</v>
      </c>
      <c r="H356" s="50">
        <f>__Anonymous_Sheet_DB__0[[#This Row],[10]]/__Anonymous_Sheet_DB__0[[#This Row],[9]]</f>
        <v>28.77</v>
      </c>
      <c r="I356" s="23">
        <v>2</v>
      </c>
      <c r="J356" s="23">
        <v>57.54</v>
      </c>
      <c r="K356" s="50">
        <f>__Anonymous_Sheet_DB__0[[#This Row],[13]]/__Anonymous_Sheet_DB__0[[#This Row],[12]]</f>
        <v>28.77</v>
      </c>
      <c r="L356" s="21">
        <v>2</v>
      </c>
      <c r="M356" s="51">
        <v>57.54</v>
      </c>
      <c r="N356" s="26" t="s">
        <v>2035</v>
      </c>
      <c r="O356" s="77">
        <v>45194</v>
      </c>
      <c r="P356" s="73" t="s">
        <v>2036</v>
      </c>
      <c r="Q356" s="50">
        <v>0</v>
      </c>
      <c r="R356" s="21" t="s">
        <v>84</v>
      </c>
      <c r="S356" s="28" t="s">
        <v>84</v>
      </c>
      <c r="T356" s="77" t="s">
        <v>84</v>
      </c>
      <c r="U356" s="140" t="s">
        <v>295</v>
      </c>
      <c r="V356" s="19"/>
    </row>
    <row r="357" spans="1:22" ht="56.25">
      <c r="A357" s="21">
        <f t="shared" si="5"/>
        <v>350</v>
      </c>
      <c r="B357" s="21" t="s">
        <v>200</v>
      </c>
      <c r="C357" s="90" t="s">
        <v>2040</v>
      </c>
      <c r="D357" s="85" t="s">
        <v>69</v>
      </c>
      <c r="E357" s="21" t="s">
        <v>42</v>
      </c>
      <c r="F357" s="12" t="s">
        <v>42</v>
      </c>
      <c r="G357" s="21" t="s">
        <v>73</v>
      </c>
      <c r="H357" s="50">
        <f>__Anonymous_Sheet_DB__0[[#This Row],[10]]/__Anonymous_Sheet_DB__0[[#This Row],[9]]</f>
        <v>2.2605700000000004</v>
      </c>
      <c r="I357" s="23">
        <v>10</v>
      </c>
      <c r="J357" s="23">
        <v>22.605700000000002</v>
      </c>
      <c r="K357" s="50">
        <f>__Anonymous_Sheet_DB__0[[#This Row],[13]]/__Anonymous_Sheet_DB__0[[#This Row],[12]]</f>
        <v>2.2605700000000004</v>
      </c>
      <c r="L357" s="21">
        <v>10</v>
      </c>
      <c r="M357" s="51">
        <v>22.605700000000002</v>
      </c>
      <c r="N357" s="26" t="s">
        <v>2041</v>
      </c>
      <c r="O357" s="77">
        <v>45194</v>
      </c>
      <c r="P357" s="73" t="s">
        <v>2042</v>
      </c>
      <c r="Q357" s="50">
        <v>0</v>
      </c>
      <c r="R357" s="21" t="s">
        <v>84</v>
      </c>
      <c r="S357" s="28" t="s">
        <v>84</v>
      </c>
      <c r="T357" s="77" t="s">
        <v>84</v>
      </c>
      <c r="U357" s="138" t="s">
        <v>295</v>
      </c>
      <c r="V357" s="19"/>
    </row>
    <row r="358" spans="1:22" ht="89.25">
      <c r="A358" s="21">
        <f t="shared" si="5"/>
        <v>351</v>
      </c>
      <c r="B358" s="21" t="s">
        <v>200</v>
      </c>
      <c r="C358" s="90" t="s">
        <v>2043</v>
      </c>
      <c r="D358" s="85" t="s">
        <v>69</v>
      </c>
      <c r="E358" s="21" t="s">
        <v>111</v>
      </c>
      <c r="F358" s="12" t="s">
        <v>1893</v>
      </c>
      <c r="G358" s="21" t="s">
        <v>73</v>
      </c>
      <c r="H358" s="50">
        <f>__Anonymous_Sheet_DB__0[[#This Row],[10]]/__Anonymous_Sheet_DB__0[[#This Row],[9]]</f>
        <v>104.90279361111111</v>
      </c>
      <c r="I358" s="50">
        <v>36</v>
      </c>
      <c r="J358" s="50">
        <v>3776.5005699999997</v>
      </c>
      <c r="K358" s="50">
        <f>__Anonymous_Sheet_DB__0[[#This Row],[13]]/__Anonymous_Sheet_DB__0[[#This Row],[12]]</f>
        <v>104.90279361111111</v>
      </c>
      <c r="L358" s="21">
        <v>36</v>
      </c>
      <c r="M358" s="51">
        <v>3776.5005699999997</v>
      </c>
      <c r="N358" s="26" t="s">
        <v>2044</v>
      </c>
      <c r="O358" s="77">
        <v>45194</v>
      </c>
      <c r="P358" s="73" t="s">
        <v>2045</v>
      </c>
      <c r="Q358" s="50">
        <v>0</v>
      </c>
      <c r="R358" s="21" t="s">
        <v>84</v>
      </c>
      <c r="S358" s="28" t="s">
        <v>84</v>
      </c>
      <c r="T358" s="77" t="s">
        <v>84</v>
      </c>
      <c r="U358" s="138" t="s">
        <v>2046</v>
      </c>
      <c r="V358" s="19"/>
    </row>
    <row r="359" spans="1:22" ht="67.5">
      <c r="A359" s="21">
        <f t="shared" si="5"/>
        <v>352</v>
      </c>
      <c r="B359" s="21" t="s">
        <v>39</v>
      </c>
      <c r="C359" s="90" t="s">
        <v>3090</v>
      </c>
      <c r="D359" s="85" t="s">
        <v>69</v>
      </c>
      <c r="E359" s="165" t="s">
        <v>3073</v>
      </c>
      <c r="F359" s="165" t="s">
        <v>3073</v>
      </c>
      <c r="G359" s="21" t="s">
        <v>43</v>
      </c>
      <c r="H359" s="50">
        <f>__Anonymous_Sheet_DB__0[[#This Row],[10]]/__Anonymous_Sheet_DB__0[[#This Row],[9]]</f>
        <v>450</v>
      </c>
      <c r="I359" s="23">
        <v>1</v>
      </c>
      <c r="J359" s="23">
        <v>450</v>
      </c>
      <c r="K359" s="50">
        <f>__Anonymous_Sheet_DB__0[[#This Row],[13]]/__Anonymous_Sheet_DB__0[[#This Row],[12]]</f>
        <v>450</v>
      </c>
      <c r="L359" s="21">
        <v>1</v>
      </c>
      <c r="M359" s="51">
        <v>450</v>
      </c>
      <c r="N359" s="26" t="s">
        <v>3091</v>
      </c>
      <c r="O359" s="77">
        <v>45194</v>
      </c>
      <c r="P359" s="73" t="s">
        <v>3092</v>
      </c>
      <c r="Q359" s="50">
        <f>__Anonymous_Sheet_DB__0[[#This Row],[19]]/__Anonymous_Sheet_DB__0[[#This Row],[18]]</f>
        <v>339</v>
      </c>
      <c r="R359" s="23">
        <v>1</v>
      </c>
      <c r="S359" s="30">
        <v>339</v>
      </c>
      <c r="T359" s="75">
        <v>45222</v>
      </c>
      <c r="U359" s="138"/>
      <c r="V359" s="19"/>
    </row>
    <row r="360" spans="1:22" ht="67.5">
      <c r="A360" s="21">
        <f t="shared" si="5"/>
        <v>353</v>
      </c>
      <c r="B360" s="21" t="s">
        <v>200</v>
      </c>
      <c r="C360" s="141" t="s">
        <v>3093</v>
      </c>
      <c r="D360" s="85" t="s">
        <v>69</v>
      </c>
      <c r="E360" s="165" t="s">
        <v>3073</v>
      </c>
      <c r="F360" s="165" t="s">
        <v>3073</v>
      </c>
      <c r="G360" s="140" t="s">
        <v>112</v>
      </c>
      <c r="H360" s="50">
        <f>__Anonymous_Sheet_DB__0[[#This Row],[10]]/__Anonymous_Sheet_DB__0[[#This Row],[9]]</f>
        <v>58</v>
      </c>
      <c r="I360" s="23">
        <v>1</v>
      </c>
      <c r="J360" s="23">
        <v>58</v>
      </c>
      <c r="K360" s="50">
        <f>__Anonymous_Sheet_DB__0[[#This Row],[13]]/__Anonymous_Sheet_DB__0[[#This Row],[12]]</f>
        <v>58</v>
      </c>
      <c r="L360" s="21">
        <v>1</v>
      </c>
      <c r="M360" s="51">
        <v>58</v>
      </c>
      <c r="N360" s="83" t="s">
        <v>3094</v>
      </c>
      <c r="O360" s="77">
        <v>45195</v>
      </c>
      <c r="P360" s="73" t="s">
        <v>3095</v>
      </c>
      <c r="Q360" s="50">
        <f>__Anonymous_Sheet_DB__0[[#This Row],[19]]/__Anonymous_Sheet_DB__0[[#This Row],[18]]</f>
        <v>56.999000000000002</v>
      </c>
      <c r="R360" s="23">
        <v>1</v>
      </c>
      <c r="S360" s="30">
        <v>56.999000000000002</v>
      </c>
      <c r="T360" s="77">
        <v>45231</v>
      </c>
      <c r="U360" s="138"/>
      <c r="V360" s="58"/>
    </row>
    <row r="361" spans="1:22" ht="67.5">
      <c r="A361" s="21">
        <f t="shared" si="5"/>
        <v>354</v>
      </c>
      <c r="B361" s="21" t="s">
        <v>200</v>
      </c>
      <c r="C361" s="90" t="s">
        <v>369</v>
      </c>
      <c r="D361" s="85" t="s">
        <v>69</v>
      </c>
      <c r="E361" s="167" t="s">
        <v>3713</v>
      </c>
      <c r="F361" s="165" t="s">
        <v>370</v>
      </c>
      <c r="G361" s="140" t="s">
        <v>185</v>
      </c>
      <c r="H361" s="50">
        <f>__Anonymous_Sheet_DB__0[[#This Row],[10]]/__Anonymous_Sheet_DB__0[[#This Row],[9]]</f>
        <v>94.045999999999992</v>
      </c>
      <c r="I361" s="23">
        <v>3</v>
      </c>
      <c r="J361" s="23">
        <v>282.13799999999998</v>
      </c>
      <c r="K361" s="50">
        <f>__Anonymous_Sheet_DB__0[[#This Row],[13]]/__Anonymous_Sheet_DB__0[[#This Row],[12]]</f>
        <v>94.045999999999992</v>
      </c>
      <c r="L361" s="21">
        <v>3</v>
      </c>
      <c r="M361" s="51">
        <v>282.13799999999998</v>
      </c>
      <c r="N361" s="26" t="s">
        <v>371</v>
      </c>
      <c r="O361" s="77">
        <v>45196</v>
      </c>
      <c r="P361" s="73" t="s">
        <v>372</v>
      </c>
      <c r="Q361" s="50">
        <v>0</v>
      </c>
      <c r="R361" s="21" t="s">
        <v>84</v>
      </c>
      <c r="S361" s="28" t="s">
        <v>84</v>
      </c>
      <c r="T361" s="114" t="s">
        <v>84</v>
      </c>
      <c r="U361" s="140" t="s">
        <v>85</v>
      </c>
      <c r="V361" s="19"/>
    </row>
    <row r="362" spans="1:22" ht="102">
      <c r="A362" s="21">
        <f t="shared" si="5"/>
        <v>355</v>
      </c>
      <c r="B362" s="21" t="s">
        <v>200</v>
      </c>
      <c r="C362" s="141" t="s">
        <v>373</v>
      </c>
      <c r="D362" s="85" t="s">
        <v>69</v>
      </c>
      <c r="E362" s="167" t="s">
        <v>3713</v>
      </c>
      <c r="F362" s="165" t="s">
        <v>374</v>
      </c>
      <c r="G362" s="138" t="s">
        <v>185</v>
      </c>
      <c r="H362" s="50">
        <f>__Anonymous_Sheet_DB__0[[#This Row],[10]]/__Anonymous_Sheet_DB__0[[#This Row],[9]]</f>
        <v>8.1900999999999993</v>
      </c>
      <c r="I362" s="23">
        <v>5</v>
      </c>
      <c r="J362" s="23">
        <v>40.950499999999998</v>
      </c>
      <c r="K362" s="50">
        <f>__Anonymous_Sheet_DB__0[[#This Row],[13]]/__Anonymous_Sheet_DB__0[[#This Row],[12]]</f>
        <v>8.1900999999999993</v>
      </c>
      <c r="L362" s="21">
        <v>5</v>
      </c>
      <c r="M362" s="51">
        <v>40.950499999999998</v>
      </c>
      <c r="N362" s="26" t="s">
        <v>375</v>
      </c>
      <c r="O362" s="77">
        <v>45196</v>
      </c>
      <c r="P362" s="73" t="s">
        <v>376</v>
      </c>
      <c r="Q362" s="50">
        <v>0</v>
      </c>
      <c r="R362" s="21" t="s">
        <v>84</v>
      </c>
      <c r="S362" s="28" t="s">
        <v>84</v>
      </c>
      <c r="T362" s="114" t="s">
        <v>84</v>
      </c>
      <c r="U362" s="138" t="s">
        <v>377</v>
      </c>
      <c r="V362" s="19"/>
    </row>
    <row r="363" spans="1:22" ht="56.25">
      <c r="A363" s="21">
        <f t="shared" si="5"/>
        <v>356</v>
      </c>
      <c r="B363" s="21" t="s">
        <v>200</v>
      </c>
      <c r="C363" s="90" t="s">
        <v>378</v>
      </c>
      <c r="D363" s="85" t="s">
        <v>69</v>
      </c>
      <c r="E363" s="167" t="s">
        <v>3713</v>
      </c>
      <c r="F363" s="169" t="s">
        <v>379</v>
      </c>
      <c r="G363" s="138" t="s">
        <v>185</v>
      </c>
      <c r="H363" s="50">
        <f>__Anonymous_Sheet_DB__0[[#This Row],[10]]/__Anonymous_Sheet_DB__0[[#This Row],[9]]</f>
        <v>56.314999999999998</v>
      </c>
      <c r="I363" s="50">
        <v>1</v>
      </c>
      <c r="J363" s="50">
        <v>56.314999999999998</v>
      </c>
      <c r="K363" s="50">
        <f>__Anonymous_Sheet_DB__0[[#This Row],[13]]/__Anonymous_Sheet_DB__0[[#This Row],[12]]</f>
        <v>56.314999999999998</v>
      </c>
      <c r="L363" s="21">
        <v>1</v>
      </c>
      <c r="M363" s="51">
        <v>56.314999999999998</v>
      </c>
      <c r="N363" s="26" t="s">
        <v>380</v>
      </c>
      <c r="O363" s="77">
        <v>45196</v>
      </c>
      <c r="P363" s="73" t="s">
        <v>381</v>
      </c>
      <c r="Q363" s="50">
        <v>0</v>
      </c>
      <c r="R363" s="21" t="s">
        <v>84</v>
      </c>
      <c r="S363" s="28" t="s">
        <v>84</v>
      </c>
      <c r="T363" s="114" t="s">
        <v>84</v>
      </c>
      <c r="U363" s="140" t="s">
        <v>85</v>
      </c>
      <c r="V363" s="19"/>
    </row>
    <row r="364" spans="1:22" ht="56.25">
      <c r="A364" s="21">
        <f t="shared" si="5"/>
        <v>357</v>
      </c>
      <c r="B364" s="21" t="s">
        <v>200</v>
      </c>
      <c r="C364" s="90" t="s">
        <v>382</v>
      </c>
      <c r="D364" s="85" t="s">
        <v>69</v>
      </c>
      <c r="E364" s="167" t="s">
        <v>3713</v>
      </c>
      <c r="F364" s="165" t="s">
        <v>383</v>
      </c>
      <c r="G364" s="140" t="s">
        <v>185</v>
      </c>
      <c r="H364" s="50">
        <f>__Anonymous_Sheet_DB__0[[#This Row],[10]]/__Anonymous_Sheet_DB__0[[#This Row],[9]]</f>
        <v>52.05</v>
      </c>
      <c r="I364" s="50">
        <v>1</v>
      </c>
      <c r="J364" s="50">
        <v>52.05</v>
      </c>
      <c r="K364" s="50">
        <f>__Anonymous_Sheet_DB__0[[#This Row],[13]]/__Anonymous_Sheet_DB__0[[#This Row],[12]]</f>
        <v>52.05</v>
      </c>
      <c r="L364" s="21">
        <v>1</v>
      </c>
      <c r="M364" s="51">
        <v>52.05</v>
      </c>
      <c r="N364" s="26" t="s">
        <v>384</v>
      </c>
      <c r="O364" s="77">
        <v>45196</v>
      </c>
      <c r="P364" s="73" t="s">
        <v>385</v>
      </c>
      <c r="Q364" s="50">
        <v>0</v>
      </c>
      <c r="R364" s="21" t="s">
        <v>84</v>
      </c>
      <c r="S364" s="28" t="s">
        <v>84</v>
      </c>
      <c r="T364" s="114" t="s">
        <v>84</v>
      </c>
      <c r="U364" s="140" t="s">
        <v>85</v>
      </c>
      <c r="V364" s="19"/>
    </row>
    <row r="365" spans="1:22" ht="56.25">
      <c r="A365" s="21">
        <f t="shared" si="5"/>
        <v>358</v>
      </c>
      <c r="B365" s="21" t="s">
        <v>200</v>
      </c>
      <c r="C365" s="90" t="s">
        <v>2014</v>
      </c>
      <c r="D365" s="85" t="s">
        <v>69</v>
      </c>
      <c r="E365" s="21" t="s">
        <v>111</v>
      </c>
      <c r="F365" s="12" t="s">
        <v>2015</v>
      </c>
      <c r="G365" s="138" t="s">
        <v>73</v>
      </c>
      <c r="H365" s="50">
        <f>__Anonymous_Sheet_DB__0[[#This Row],[10]]/__Anonymous_Sheet_DB__0[[#This Row],[9]]</f>
        <v>24.463928571428571</v>
      </c>
      <c r="I365" s="50">
        <v>7</v>
      </c>
      <c r="J365" s="50">
        <v>171.2475</v>
      </c>
      <c r="K365" s="50">
        <f>__Anonymous_Sheet_DB__0[[#This Row],[13]]/__Anonymous_Sheet_DB__0[[#This Row],[12]]</f>
        <v>24.463928571428571</v>
      </c>
      <c r="L365" s="21">
        <v>7</v>
      </c>
      <c r="M365" s="51">
        <v>171.2475</v>
      </c>
      <c r="N365" s="26" t="s">
        <v>2047</v>
      </c>
      <c r="O365" s="77">
        <v>45196</v>
      </c>
      <c r="P365" s="73" t="s">
        <v>2048</v>
      </c>
      <c r="Q365" s="50">
        <f>__Anonymous_Sheet_DB__0[[#This Row],[19]]/__Anonymous_Sheet_DB__0[[#This Row],[18]]</f>
        <v>17.475357142857142</v>
      </c>
      <c r="R365" s="50">
        <v>7</v>
      </c>
      <c r="S365" s="30">
        <v>122.3275</v>
      </c>
      <c r="T365" s="75">
        <v>45225</v>
      </c>
      <c r="U365" s="21"/>
      <c r="V365" s="19"/>
    </row>
    <row r="366" spans="1:22" ht="75">
      <c r="A366" s="21">
        <f t="shared" si="5"/>
        <v>359</v>
      </c>
      <c r="B366" s="21" t="s">
        <v>200</v>
      </c>
      <c r="C366" s="90" t="s">
        <v>386</v>
      </c>
      <c r="D366" s="85" t="s">
        <v>69</v>
      </c>
      <c r="E366" s="167" t="s">
        <v>3713</v>
      </c>
      <c r="F366" s="165" t="s">
        <v>387</v>
      </c>
      <c r="G366" s="138" t="s">
        <v>185</v>
      </c>
      <c r="H366" s="50">
        <f>__Anonymous_Sheet_DB__0[[#This Row],[10]]/__Anonymous_Sheet_DB__0[[#This Row],[9]]</f>
        <v>0.40415384615384614</v>
      </c>
      <c r="I366" s="23">
        <v>1300</v>
      </c>
      <c r="J366" s="23">
        <v>525.4</v>
      </c>
      <c r="K366" s="50">
        <f>__Anonymous_Sheet_DB__0[[#This Row],[13]]/__Anonymous_Sheet_DB__0[[#This Row],[12]]</f>
        <v>0.40415384615384614</v>
      </c>
      <c r="L366" s="21">
        <v>1300</v>
      </c>
      <c r="M366" s="51">
        <v>525.4</v>
      </c>
      <c r="N366" s="26" t="s">
        <v>388</v>
      </c>
      <c r="O366" s="77">
        <v>45196</v>
      </c>
      <c r="P366" s="73" t="s">
        <v>389</v>
      </c>
      <c r="Q366" s="50">
        <f>__Anonymous_Sheet_DB__0[[#This Row],[19]]/__Anonymous_Sheet_DB__0[[#This Row],[18]]</f>
        <v>0.40415384615384614</v>
      </c>
      <c r="R366" s="23">
        <v>1300</v>
      </c>
      <c r="S366" s="30">
        <v>525.4</v>
      </c>
      <c r="T366" s="75">
        <v>45225</v>
      </c>
      <c r="U366" s="138"/>
      <c r="V366" s="19"/>
    </row>
    <row r="367" spans="1:22" ht="56.25">
      <c r="A367" s="21">
        <f t="shared" si="5"/>
        <v>360</v>
      </c>
      <c r="B367" s="21" t="s">
        <v>200</v>
      </c>
      <c r="C367" s="90" t="s">
        <v>390</v>
      </c>
      <c r="D367" s="85" t="s">
        <v>69</v>
      </c>
      <c r="E367" s="167" t="s">
        <v>3713</v>
      </c>
      <c r="F367" s="165" t="s">
        <v>391</v>
      </c>
      <c r="G367" s="140" t="s">
        <v>185</v>
      </c>
      <c r="H367" s="50">
        <f>__Anonymous_Sheet_DB__0[[#This Row],[10]]/__Anonymous_Sheet_DB__0[[#This Row],[9]]</f>
        <v>47.201000000000001</v>
      </c>
      <c r="I367" s="50">
        <v>1</v>
      </c>
      <c r="J367" s="50">
        <v>47.201000000000001</v>
      </c>
      <c r="K367" s="50">
        <f>__Anonymous_Sheet_DB__0[[#This Row],[13]]/__Anonymous_Sheet_DB__0[[#This Row],[12]]</f>
        <v>47.201000000000001</v>
      </c>
      <c r="L367" s="21">
        <v>1</v>
      </c>
      <c r="M367" s="51">
        <v>47.201000000000001</v>
      </c>
      <c r="N367" s="26" t="s">
        <v>392</v>
      </c>
      <c r="O367" s="77">
        <v>45197</v>
      </c>
      <c r="P367" s="73" t="s">
        <v>393</v>
      </c>
      <c r="Q367" s="50">
        <v>0</v>
      </c>
      <c r="R367" s="21" t="s">
        <v>84</v>
      </c>
      <c r="S367" s="28" t="s">
        <v>84</v>
      </c>
      <c r="T367" s="114" t="s">
        <v>84</v>
      </c>
      <c r="U367" s="138" t="s">
        <v>85</v>
      </c>
      <c r="V367" s="19"/>
    </row>
    <row r="368" spans="1:22" ht="56.25">
      <c r="A368" s="21">
        <f t="shared" si="5"/>
        <v>361</v>
      </c>
      <c r="B368" s="21" t="s">
        <v>200</v>
      </c>
      <c r="C368" s="90" t="s">
        <v>394</v>
      </c>
      <c r="D368" s="85" t="s">
        <v>69</v>
      </c>
      <c r="E368" s="167" t="s">
        <v>3713</v>
      </c>
      <c r="F368" s="165" t="s">
        <v>395</v>
      </c>
      <c r="G368" s="138" t="s">
        <v>185</v>
      </c>
      <c r="H368" s="50">
        <f>__Anonymous_Sheet_DB__0[[#This Row],[10]]/__Anonymous_Sheet_DB__0[[#This Row],[9]]</f>
        <v>56.188499999999998</v>
      </c>
      <c r="I368" s="23">
        <v>2</v>
      </c>
      <c r="J368" s="23">
        <v>112.377</v>
      </c>
      <c r="K368" s="50">
        <f>__Anonymous_Sheet_DB__0[[#This Row],[13]]/__Anonymous_Sheet_DB__0[[#This Row],[12]]</f>
        <v>56.188499999999998</v>
      </c>
      <c r="L368" s="21">
        <v>2</v>
      </c>
      <c r="M368" s="51">
        <v>112.377</v>
      </c>
      <c r="N368" s="26" t="s">
        <v>396</v>
      </c>
      <c r="O368" s="77">
        <v>45197</v>
      </c>
      <c r="P368" s="73" t="s">
        <v>397</v>
      </c>
      <c r="Q368" s="50">
        <v>0</v>
      </c>
      <c r="R368" s="21" t="s">
        <v>84</v>
      </c>
      <c r="S368" s="28" t="s">
        <v>84</v>
      </c>
      <c r="T368" s="114" t="s">
        <v>84</v>
      </c>
      <c r="U368" s="138" t="s">
        <v>85</v>
      </c>
      <c r="V368" s="19"/>
    </row>
    <row r="369" spans="1:22" ht="56.25">
      <c r="A369" s="21">
        <f t="shared" si="5"/>
        <v>362</v>
      </c>
      <c r="B369" s="21" t="s">
        <v>200</v>
      </c>
      <c r="C369" s="90" t="s">
        <v>2019</v>
      </c>
      <c r="D369" s="85" t="s">
        <v>69</v>
      </c>
      <c r="E369" s="21" t="s">
        <v>42</v>
      </c>
      <c r="F369" s="12" t="s">
        <v>42</v>
      </c>
      <c r="G369" s="140" t="s">
        <v>73</v>
      </c>
      <c r="H369" s="50">
        <f>__Anonymous_Sheet_DB__0[[#This Row],[10]]/__Anonymous_Sheet_DB__0[[#This Row],[9]]</f>
        <v>4.1861350000000002</v>
      </c>
      <c r="I369" s="23">
        <v>4</v>
      </c>
      <c r="J369" s="23">
        <v>16.744540000000001</v>
      </c>
      <c r="K369" s="50">
        <f>__Anonymous_Sheet_DB__0[[#This Row],[13]]/__Anonymous_Sheet_DB__0[[#This Row],[12]]</f>
        <v>4.1861350000000002</v>
      </c>
      <c r="L369" s="21">
        <v>4</v>
      </c>
      <c r="M369" s="51">
        <v>16.744540000000001</v>
      </c>
      <c r="N369" s="26" t="s">
        <v>2052</v>
      </c>
      <c r="O369" s="77">
        <v>45197</v>
      </c>
      <c r="P369" s="73" t="s">
        <v>2053</v>
      </c>
      <c r="Q369" s="50">
        <v>0</v>
      </c>
      <c r="R369" s="21" t="s">
        <v>84</v>
      </c>
      <c r="S369" s="28" t="s">
        <v>84</v>
      </c>
      <c r="T369" s="77" t="s">
        <v>84</v>
      </c>
      <c r="U369" s="138" t="s">
        <v>85</v>
      </c>
      <c r="V369" s="19"/>
    </row>
    <row r="370" spans="1:22" ht="56.25">
      <c r="A370" s="21">
        <f t="shared" si="5"/>
        <v>363</v>
      </c>
      <c r="B370" s="21" t="s">
        <v>200</v>
      </c>
      <c r="C370" s="90" t="s">
        <v>2022</v>
      </c>
      <c r="D370" s="85" t="s">
        <v>69</v>
      </c>
      <c r="E370" s="21" t="s">
        <v>42</v>
      </c>
      <c r="F370" s="12" t="s">
        <v>42</v>
      </c>
      <c r="G370" s="21" t="s">
        <v>112</v>
      </c>
      <c r="H370" s="50">
        <f>__Anonymous_Sheet_DB__0[[#This Row],[10]]/__Anonymous_Sheet_DB__0[[#This Row],[9]]</f>
        <v>2.2109974999999999</v>
      </c>
      <c r="I370" s="23">
        <v>8</v>
      </c>
      <c r="J370" s="23">
        <v>17.68798</v>
      </c>
      <c r="K370" s="50">
        <f>__Anonymous_Sheet_DB__0[[#This Row],[13]]/__Anonymous_Sheet_DB__0[[#This Row],[12]]</f>
        <v>2.2109974999999999</v>
      </c>
      <c r="L370" s="21">
        <v>8</v>
      </c>
      <c r="M370" s="51">
        <v>17.68798</v>
      </c>
      <c r="N370" s="26" t="s">
        <v>2054</v>
      </c>
      <c r="O370" s="77">
        <v>45197</v>
      </c>
      <c r="P370" s="73" t="s">
        <v>2055</v>
      </c>
      <c r="Q370" s="50">
        <v>0</v>
      </c>
      <c r="R370" s="21" t="s">
        <v>84</v>
      </c>
      <c r="S370" s="28" t="s">
        <v>84</v>
      </c>
      <c r="T370" s="77" t="s">
        <v>84</v>
      </c>
      <c r="U370" s="138" t="s">
        <v>85</v>
      </c>
      <c r="V370" s="19"/>
    </row>
    <row r="371" spans="1:22" ht="56.25">
      <c r="A371" s="21">
        <f t="shared" si="5"/>
        <v>364</v>
      </c>
      <c r="B371" s="21" t="s">
        <v>200</v>
      </c>
      <c r="C371" s="90" t="s">
        <v>398</v>
      </c>
      <c r="D371" s="85" t="s">
        <v>69</v>
      </c>
      <c r="E371" s="167" t="s">
        <v>3713</v>
      </c>
      <c r="F371" s="169" t="s">
        <v>399</v>
      </c>
      <c r="G371" s="21" t="s">
        <v>185</v>
      </c>
      <c r="H371" s="50">
        <f>__Anonymous_Sheet_DB__0[[#This Row],[10]]/__Anonymous_Sheet_DB__0[[#This Row],[9]]</f>
        <v>56.272596666666665</v>
      </c>
      <c r="I371" s="23">
        <v>3</v>
      </c>
      <c r="J371" s="23">
        <v>168.81779</v>
      </c>
      <c r="K371" s="50">
        <f>__Anonymous_Sheet_DB__0[[#This Row],[13]]/__Anonymous_Sheet_DB__0[[#This Row],[12]]</f>
        <v>56.272596666666665</v>
      </c>
      <c r="L371" s="21">
        <v>3</v>
      </c>
      <c r="M371" s="51">
        <v>168.81779</v>
      </c>
      <c r="N371" s="26" t="s">
        <v>400</v>
      </c>
      <c r="O371" s="77">
        <v>45197</v>
      </c>
      <c r="P371" s="73" t="s">
        <v>401</v>
      </c>
      <c r="Q371" s="50">
        <f>__Anonymous_Sheet_DB__0[[#This Row],[19]]/__Anonymous_Sheet_DB__0[[#This Row],[18]]</f>
        <v>56.271999999999998</v>
      </c>
      <c r="R371" s="23">
        <v>3</v>
      </c>
      <c r="S371" s="30">
        <v>168.816</v>
      </c>
      <c r="T371" s="75">
        <v>45226</v>
      </c>
      <c r="U371" s="138"/>
      <c r="V371" s="19"/>
    </row>
    <row r="372" spans="1:22" ht="56.25">
      <c r="A372" s="21">
        <f t="shared" si="5"/>
        <v>365</v>
      </c>
      <c r="B372" s="21" t="s">
        <v>200</v>
      </c>
      <c r="C372" s="90" t="s">
        <v>1679</v>
      </c>
      <c r="D372" s="85" t="s">
        <v>69</v>
      </c>
      <c r="E372" s="21" t="s">
        <v>111</v>
      </c>
      <c r="F372" s="12" t="s">
        <v>2049</v>
      </c>
      <c r="G372" s="140" t="s">
        <v>73</v>
      </c>
      <c r="H372" s="50">
        <f>__Anonymous_Sheet_DB__0[[#This Row],[10]]/__Anonymous_Sheet_DB__0[[#This Row],[9]]</f>
        <v>25.434782608695652</v>
      </c>
      <c r="I372" s="23">
        <v>23</v>
      </c>
      <c r="J372" s="23">
        <v>585</v>
      </c>
      <c r="K372" s="50">
        <f>__Anonymous_Sheet_DB__0[[#This Row],[13]]/__Anonymous_Sheet_DB__0[[#This Row],[12]]</f>
        <v>25.434782608695652</v>
      </c>
      <c r="L372" s="21">
        <v>23</v>
      </c>
      <c r="M372" s="51">
        <v>585</v>
      </c>
      <c r="N372" s="26" t="s">
        <v>2050</v>
      </c>
      <c r="O372" s="77">
        <v>45197</v>
      </c>
      <c r="P372" s="73" t="s">
        <v>2051</v>
      </c>
      <c r="Q372" s="50">
        <f>__Anonymous_Sheet_DB__0[[#This Row],[19]]/__Anonymous_Sheet_DB__0[[#This Row],[18]]</f>
        <v>23.394623043478258</v>
      </c>
      <c r="R372" s="23">
        <v>23</v>
      </c>
      <c r="S372" s="30">
        <v>538.07632999999998</v>
      </c>
      <c r="T372" s="75">
        <v>45231</v>
      </c>
      <c r="U372" s="138"/>
      <c r="V372" s="19"/>
    </row>
    <row r="373" spans="1:22" ht="89.25">
      <c r="A373" s="21">
        <f t="shared" si="5"/>
        <v>366</v>
      </c>
      <c r="B373" s="21" t="s">
        <v>200</v>
      </c>
      <c r="C373" s="90" t="s">
        <v>2043</v>
      </c>
      <c r="D373" s="85" t="s">
        <v>69</v>
      </c>
      <c r="E373" s="21" t="s">
        <v>111</v>
      </c>
      <c r="F373" s="12" t="s">
        <v>1893</v>
      </c>
      <c r="G373" s="140" t="s">
        <v>73</v>
      </c>
      <c r="H373" s="50">
        <f>__Anonymous_Sheet_DB__0[[#This Row],[10]]/__Anonymous_Sheet_DB__0[[#This Row],[9]]</f>
        <v>86.246678611111122</v>
      </c>
      <c r="I373" s="23">
        <v>36</v>
      </c>
      <c r="J373" s="23">
        <v>3104.8804300000002</v>
      </c>
      <c r="K373" s="50">
        <f>__Anonymous_Sheet_DB__0[[#This Row],[13]]/__Anonymous_Sheet_DB__0[[#This Row],[12]]</f>
        <v>86.246678611111122</v>
      </c>
      <c r="L373" s="21">
        <v>36</v>
      </c>
      <c r="M373" s="51">
        <v>3104.8804300000002</v>
      </c>
      <c r="N373" s="26" t="s">
        <v>2056</v>
      </c>
      <c r="O373" s="77">
        <v>45198</v>
      </c>
      <c r="P373" s="73" t="s">
        <v>2057</v>
      </c>
      <c r="Q373" s="50">
        <f>__Anonymous_Sheet_DB__0[[#This Row],[19]]/__Anonymous_Sheet_DB__0[[#This Row],[18]]</f>
        <v>75.021047222222222</v>
      </c>
      <c r="R373" s="23">
        <v>36</v>
      </c>
      <c r="S373" s="30">
        <v>2700.7577000000001</v>
      </c>
      <c r="T373" s="75">
        <v>45236</v>
      </c>
      <c r="U373" s="21"/>
      <c r="V373" s="19"/>
    </row>
    <row r="374" spans="1:22" ht="56.25">
      <c r="A374" s="21">
        <f t="shared" si="5"/>
        <v>367</v>
      </c>
      <c r="B374" s="21" t="s">
        <v>200</v>
      </c>
      <c r="C374" s="90" t="s">
        <v>2694</v>
      </c>
      <c r="D374" s="85" t="s">
        <v>69</v>
      </c>
      <c r="E374" s="165" t="s">
        <v>3073</v>
      </c>
      <c r="F374" s="165" t="s">
        <v>3073</v>
      </c>
      <c r="G374" s="21" t="s">
        <v>3096</v>
      </c>
      <c r="H374" s="50">
        <f>__Anonymous_Sheet_DB__0[[#This Row],[10]]/__Anonymous_Sheet_DB__0[[#This Row],[9]]</f>
        <v>16</v>
      </c>
      <c r="I374" s="23">
        <v>76.599999999999994</v>
      </c>
      <c r="J374" s="23">
        <v>1225.5999999999999</v>
      </c>
      <c r="K374" s="50">
        <f>__Anonymous_Sheet_DB__0[[#This Row],[13]]/__Anonymous_Sheet_DB__0[[#This Row],[12]]</f>
        <v>16</v>
      </c>
      <c r="L374" s="21">
        <v>76.599999999999994</v>
      </c>
      <c r="M374" s="51">
        <v>1225.5999999999999</v>
      </c>
      <c r="N374" s="26" t="s">
        <v>3097</v>
      </c>
      <c r="O374" s="77">
        <v>45201</v>
      </c>
      <c r="P374" s="73" t="s">
        <v>3098</v>
      </c>
      <c r="Q374" s="50">
        <v>0</v>
      </c>
      <c r="R374" s="21" t="s">
        <v>84</v>
      </c>
      <c r="S374" s="28" t="s">
        <v>84</v>
      </c>
      <c r="T374" s="77" t="s">
        <v>84</v>
      </c>
      <c r="U374" s="140" t="s">
        <v>85</v>
      </c>
      <c r="V374" s="19"/>
    </row>
    <row r="375" spans="1:22" ht="56.25">
      <c r="A375" s="21">
        <f t="shared" si="5"/>
        <v>368</v>
      </c>
      <c r="B375" s="21" t="s">
        <v>200</v>
      </c>
      <c r="C375" s="90" t="s">
        <v>2058</v>
      </c>
      <c r="D375" s="85" t="s">
        <v>69</v>
      </c>
      <c r="E375" s="21" t="s">
        <v>111</v>
      </c>
      <c r="F375" s="12" t="s">
        <v>1747</v>
      </c>
      <c r="G375" s="21" t="s">
        <v>1685</v>
      </c>
      <c r="H375" s="50">
        <f>__Anonymous_Sheet_DB__0[[#This Row],[10]]/__Anonymous_Sheet_DB__0[[#This Row],[9]]</f>
        <v>39.5</v>
      </c>
      <c r="I375" s="23">
        <v>2.7829999999999999</v>
      </c>
      <c r="J375" s="23">
        <v>109.9285</v>
      </c>
      <c r="K375" s="50">
        <f>__Anonymous_Sheet_DB__0[[#This Row],[13]]/__Anonymous_Sheet_DB__0[[#This Row],[12]]</f>
        <v>39.5</v>
      </c>
      <c r="L375" s="21">
        <v>2.7829999999999999</v>
      </c>
      <c r="M375" s="51">
        <v>109.9285</v>
      </c>
      <c r="N375" s="26" t="s">
        <v>2059</v>
      </c>
      <c r="O375" s="77">
        <v>45201</v>
      </c>
      <c r="P375" s="73" t="s">
        <v>2060</v>
      </c>
      <c r="Q375" s="50">
        <f>__Anonymous_Sheet_DB__0[[#This Row],[19]]/__Anonymous_Sheet_DB__0[[#This Row],[18]]</f>
        <v>30.538979518505212</v>
      </c>
      <c r="R375" s="23">
        <v>2.7829999999999999</v>
      </c>
      <c r="S375" s="51">
        <v>84.989980000000003</v>
      </c>
      <c r="T375" s="75">
        <v>45225</v>
      </c>
      <c r="U375" s="138"/>
      <c r="V375" s="19"/>
    </row>
    <row r="376" spans="1:22" ht="56.25">
      <c r="A376" s="21">
        <f t="shared" si="5"/>
        <v>369</v>
      </c>
      <c r="B376" s="21" t="s">
        <v>200</v>
      </c>
      <c r="C376" s="90" t="s">
        <v>402</v>
      </c>
      <c r="D376" s="85" t="s">
        <v>69</v>
      </c>
      <c r="E376" s="167" t="s">
        <v>3713</v>
      </c>
      <c r="F376" s="165" t="s">
        <v>403</v>
      </c>
      <c r="G376" s="21" t="s">
        <v>185</v>
      </c>
      <c r="H376" s="50">
        <f>__Anonymous_Sheet_DB__0[[#This Row],[10]]/__Anonymous_Sheet_DB__0[[#This Row],[9]]</f>
        <v>94.05</v>
      </c>
      <c r="I376" s="23">
        <v>5</v>
      </c>
      <c r="J376" s="23">
        <v>470.25</v>
      </c>
      <c r="K376" s="50">
        <f>__Anonymous_Sheet_DB__0[[#This Row],[13]]/__Anonymous_Sheet_DB__0[[#This Row],[12]]</f>
        <v>94.05</v>
      </c>
      <c r="L376" s="21">
        <v>5</v>
      </c>
      <c r="M376" s="51">
        <v>470.25</v>
      </c>
      <c r="N376" s="26" t="s">
        <v>404</v>
      </c>
      <c r="O376" s="77">
        <v>45201</v>
      </c>
      <c r="P376" s="73" t="s">
        <v>405</v>
      </c>
      <c r="Q376" s="50">
        <v>0</v>
      </c>
      <c r="R376" s="21" t="s">
        <v>84</v>
      </c>
      <c r="S376" s="28" t="s">
        <v>84</v>
      </c>
      <c r="T376" s="114" t="s">
        <v>84</v>
      </c>
      <c r="U376" s="138" t="s">
        <v>85</v>
      </c>
      <c r="V376" s="19"/>
    </row>
    <row r="377" spans="1:22" ht="56.25">
      <c r="A377" s="21">
        <f t="shared" si="5"/>
        <v>370</v>
      </c>
      <c r="B377" s="21" t="s">
        <v>200</v>
      </c>
      <c r="C377" s="90" t="s">
        <v>406</v>
      </c>
      <c r="D377" s="85" t="s">
        <v>69</v>
      </c>
      <c r="E377" s="167" t="s">
        <v>3713</v>
      </c>
      <c r="F377" s="165" t="s">
        <v>407</v>
      </c>
      <c r="G377" s="21" t="s">
        <v>185</v>
      </c>
      <c r="H377" s="50">
        <f>__Anonymous_Sheet_DB__0[[#This Row],[10]]/__Anonymous_Sheet_DB__0[[#This Row],[9]]</f>
        <v>6.3908300000000002</v>
      </c>
      <c r="I377" s="50">
        <v>5</v>
      </c>
      <c r="J377" s="50">
        <v>31.954150000000002</v>
      </c>
      <c r="K377" s="50">
        <f>__Anonymous_Sheet_DB__0[[#This Row],[13]]/__Anonymous_Sheet_DB__0[[#This Row],[12]]</f>
        <v>6.3908300000000002</v>
      </c>
      <c r="L377" s="21">
        <v>5</v>
      </c>
      <c r="M377" s="51">
        <v>31.954150000000002</v>
      </c>
      <c r="N377" s="26" t="s">
        <v>408</v>
      </c>
      <c r="O377" s="77">
        <v>45202</v>
      </c>
      <c r="P377" s="73" t="s">
        <v>409</v>
      </c>
      <c r="Q377" s="50">
        <f>__Anonymous_Sheet_DB__0[[#This Row],[19]]/__Anonymous_Sheet_DB__0[[#This Row],[18]]</f>
        <v>6.39</v>
      </c>
      <c r="R377" s="23">
        <v>5</v>
      </c>
      <c r="S377" s="51">
        <v>31.95</v>
      </c>
      <c r="T377" s="75">
        <v>45230</v>
      </c>
      <c r="U377" s="138"/>
      <c r="V377" s="19"/>
    </row>
    <row r="378" spans="1:22" ht="56.25">
      <c r="A378" s="21">
        <f t="shared" si="5"/>
        <v>371</v>
      </c>
      <c r="B378" s="21" t="s">
        <v>200</v>
      </c>
      <c r="C378" s="90" t="s">
        <v>410</v>
      </c>
      <c r="D378" s="85" t="s">
        <v>69</v>
      </c>
      <c r="E378" s="167" t="s">
        <v>3713</v>
      </c>
      <c r="F378" s="172" t="s">
        <v>411</v>
      </c>
      <c r="G378" s="21" t="s">
        <v>185</v>
      </c>
      <c r="H378" s="50">
        <f>__Anonymous_Sheet_DB__0[[#This Row],[10]]/__Anonymous_Sheet_DB__0[[#This Row],[9]]</f>
        <v>26.940840000000001</v>
      </c>
      <c r="I378" s="23">
        <v>5</v>
      </c>
      <c r="J378" s="23">
        <v>134.70420000000001</v>
      </c>
      <c r="K378" s="50">
        <f>__Anonymous_Sheet_DB__0[[#This Row],[13]]/__Anonymous_Sheet_DB__0[[#This Row],[12]]</f>
        <v>26.940840000000001</v>
      </c>
      <c r="L378" s="21">
        <v>5</v>
      </c>
      <c r="M378" s="51">
        <v>134.70420000000001</v>
      </c>
      <c r="N378" s="26" t="s">
        <v>412</v>
      </c>
      <c r="O378" s="77">
        <v>45202</v>
      </c>
      <c r="P378" s="73" t="s">
        <v>413</v>
      </c>
      <c r="Q378" s="50">
        <f>__Anonymous_Sheet_DB__0[[#This Row],[19]]/__Anonymous_Sheet_DB__0[[#This Row],[18]]</f>
        <v>26.939999999999998</v>
      </c>
      <c r="R378" s="23">
        <v>5</v>
      </c>
      <c r="S378" s="51">
        <v>134.69999999999999</v>
      </c>
      <c r="T378" s="75">
        <v>45230</v>
      </c>
      <c r="U378" s="138"/>
      <c r="V378" s="19"/>
    </row>
    <row r="379" spans="1:22" ht="56.25">
      <c r="A379" s="21">
        <f t="shared" si="5"/>
        <v>372</v>
      </c>
      <c r="B379" s="21" t="s">
        <v>200</v>
      </c>
      <c r="C379" s="90" t="s">
        <v>2063</v>
      </c>
      <c r="D379" s="85" t="s">
        <v>69</v>
      </c>
      <c r="E379" s="21" t="s">
        <v>111</v>
      </c>
      <c r="F379" s="12" t="s">
        <v>1782</v>
      </c>
      <c r="G379" s="140" t="s">
        <v>73</v>
      </c>
      <c r="H379" s="50">
        <f>__Anonymous_Sheet_DB__0[[#This Row],[10]]/__Anonymous_Sheet_DB__0[[#This Row],[9]]</f>
        <v>13.857428571428571</v>
      </c>
      <c r="I379" s="23">
        <v>7</v>
      </c>
      <c r="J379" s="23">
        <v>97.001999999999995</v>
      </c>
      <c r="K379" s="50">
        <f>__Anonymous_Sheet_DB__0[[#This Row],[13]]/__Anonymous_Sheet_DB__0[[#This Row],[12]]</f>
        <v>13.857428571428571</v>
      </c>
      <c r="L379" s="21">
        <v>7</v>
      </c>
      <c r="M379" s="51">
        <v>97.001999999999995</v>
      </c>
      <c r="N379" s="26" t="s">
        <v>2064</v>
      </c>
      <c r="O379" s="77">
        <v>45203</v>
      </c>
      <c r="P379" s="73" t="s">
        <v>2065</v>
      </c>
      <c r="Q379" s="50">
        <v>0</v>
      </c>
      <c r="R379" s="21" t="s">
        <v>84</v>
      </c>
      <c r="S379" s="28" t="s">
        <v>84</v>
      </c>
      <c r="T379" s="77" t="s">
        <v>84</v>
      </c>
      <c r="U379" s="138" t="s">
        <v>85</v>
      </c>
      <c r="V379" s="19"/>
    </row>
    <row r="380" spans="1:22" ht="56.25">
      <c r="A380" s="21">
        <f t="shared" si="5"/>
        <v>373</v>
      </c>
      <c r="B380" s="21" t="s">
        <v>200</v>
      </c>
      <c r="C380" s="90" t="s">
        <v>1781</v>
      </c>
      <c r="D380" s="85" t="s">
        <v>69</v>
      </c>
      <c r="E380" s="21" t="s">
        <v>111</v>
      </c>
      <c r="F380" s="12" t="s">
        <v>1782</v>
      </c>
      <c r="G380" s="21" t="s">
        <v>1695</v>
      </c>
      <c r="H380" s="50">
        <f>__Anonymous_Sheet_DB__0[[#This Row],[10]]/__Anonymous_Sheet_DB__0[[#This Row],[9]]</f>
        <v>1.0449999999999999</v>
      </c>
      <c r="I380" s="50">
        <v>125</v>
      </c>
      <c r="J380" s="50">
        <v>130.625</v>
      </c>
      <c r="K380" s="50">
        <f>__Anonymous_Sheet_DB__0[[#This Row],[13]]/__Anonymous_Sheet_DB__0[[#This Row],[12]]</f>
        <v>1.0449999999999999</v>
      </c>
      <c r="L380" s="21">
        <v>125</v>
      </c>
      <c r="M380" s="51">
        <v>130.625</v>
      </c>
      <c r="N380" s="26" t="s">
        <v>2061</v>
      </c>
      <c r="O380" s="77">
        <v>45203</v>
      </c>
      <c r="P380" s="73" t="s">
        <v>2062</v>
      </c>
      <c r="Q380" s="50">
        <f>__Anonymous_Sheet_DB__0[[#This Row],[19]]/__Anonymous_Sheet_DB__0[[#This Row],[18]]</f>
        <v>1.04</v>
      </c>
      <c r="R380" s="23">
        <v>125</v>
      </c>
      <c r="S380" s="30">
        <v>130</v>
      </c>
      <c r="T380" s="75">
        <v>45233</v>
      </c>
      <c r="U380" s="138"/>
      <c r="V380" s="19"/>
    </row>
    <row r="381" spans="1:22" ht="56.25">
      <c r="A381" s="21">
        <f t="shared" si="5"/>
        <v>374</v>
      </c>
      <c r="B381" s="21" t="s">
        <v>200</v>
      </c>
      <c r="C381" s="90" t="s">
        <v>414</v>
      </c>
      <c r="D381" s="85" t="s">
        <v>69</v>
      </c>
      <c r="E381" s="167" t="s">
        <v>3713</v>
      </c>
      <c r="F381" s="165" t="s">
        <v>415</v>
      </c>
      <c r="G381" s="138" t="s">
        <v>185</v>
      </c>
      <c r="H381" s="50">
        <f>__Anonymous_Sheet_DB__0[[#This Row],[10]]/__Anonymous_Sheet_DB__0[[#This Row],[9]]</f>
        <v>2.4992000000000001</v>
      </c>
      <c r="I381" s="23">
        <v>9</v>
      </c>
      <c r="J381" s="23">
        <v>22.492799999999999</v>
      </c>
      <c r="K381" s="50">
        <f>__Anonymous_Sheet_DB__0[[#This Row],[13]]/__Anonymous_Sheet_DB__0[[#This Row],[12]]</f>
        <v>2.4992000000000001</v>
      </c>
      <c r="L381" s="21">
        <v>9</v>
      </c>
      <c r="M381" s="51">
        <v>22.492799999999999</v>
      </c>
      <c r="N381" s="26" t="s">
        <v>416</v>
      </c>
      <c r="O381" s="77">
        <v>45205</v>
      </c>
      <c r="P381" s="73" t="s">
        <v>417</v>
      </c>
      <c r="Q381" s="50">
        <v>0</v>
      </c>
      <c r="R381" s="21" t="s">
        <v>84</v>
      </c>
      <c r="S381" s="28" t="s">
        <v>84</v>
      </c>
      <c r="T381" s="114" t="s">
        <v>84</v>
      </c>
      <c r="U381" s="138" t="s">
        <v>85</v>
      </c>
      <c r="V381" s="19"/>
    </row>
    <row r="382" spans="1:22" ht="56.25">
      <c r="A382" s="21">
        <f t="shared" si="5"/>
        <v>375</v>
      </c>
      <c r="B382" s="21" t="s">
        <v>200</v>
      </c>
      <c r="C382" s="90" t="s">
        <v>418</v>
      </c>
      <c r="D382" s="85" t="s">
        <v>69</v>
      </c>
      <c r="E382" s="167" t="s">
        <v>3713</v>
      </c>
      <c r="F382" s="165" t="s">
        <v>419</v>
      </c>
      <c r="G382" s="138" t="s">
        <v>185</v>
      </c>
      <c r="H382" s="50">
        <f>__Anonymous_Sheet_DB__0[[#This Row],[10]]/__Anonymous_Sheet_DB__0[[#This Row],[9]]</f>
        <v>9.5</v>
      </c>
      <c r="I382" s="23">
        <v>5</v>
      </c>
      <c r="J382" s="23">
        <v>47.5</v>
      </c>
      <c r="K382" s="50">
        <f>__Anonymous_Sheet_DB__0[[#This Row],[13]]/__Anonymous_Sheet_DB__0[[#This Row],[12]]</f>
        <v>9.5</v>
      </c>
      <c r="L382" s="21">
        <v>5</v>
      </c>
      <c r="M382" s="51">
        <v>47.5</v>
      </c>
      <c r="N382" s="26" t="s">
        <v>420</v>
      </c>
      <c r="O382" s="77">
        <v>45205</v>
      </c>
      <c r="P382" s="73" t="s">
        <v>421</v>
      </c>
      <c r="Q382" s="50">
        <v>0</v>
      </c>
      <c r="R382" s="21" t="s">
        <v>84</v>
      </c>
      <c r="S382" s="28" t="s">
        <v>84</v>
      </c>
      <c r="T382" s="114" t="s">
        <v>84</v>
      </c>
      <c r="U382" s="138" t="s">
        <v>85</v>
      </c>
      <c r="V382" s="19"/>
    </row>
    <row r="383" spans="1:22" ht="56.25">
      <c r="A383" s="21">
        <f t="shared" si="5"/>
        <v>376</v>
      </c>
      <c r="B383" s="21" t="s">
        <v>200</v>
      </c>
      <c r="C383" s="90" t="s">
        <v>1749</v>
      </c>
      <c r="D383" s="85" t="s">
        <v>69</v>
      </c>
      <c r="E383" s="165" t="s">
        <v>111</v>
      </c>
      <c r="F383" s="12" t="s">
        <v>1750</v>
      </c>
      <c r="G383" s="21" t="s">
        <v>231</v>
      </c>
      <c r="H383" s="50">
        <f>__Anonymous_Sheet_DB__0[[#This Row],[10]]/__Anonymous_Sheet_DB__0[[#This Row],[9]]</f>
        <v>2.4421296296296298</v>
      </c>
      <c r="I383" s="23">
        <v>432</v>
      </c>
      <c r="J383" s="23">
        <v>1055</v>
      </c>
      <c r="K383" s="50">
        <f>__Anonymous_Sheet_DB__0[[#This Row],[13]]/__Anonymous_Sheet_DB__0[[#This Row],[12]]</f>
        <v>2.4421296296296298</v>
      </c>
      <c r="L383" s="21">
        <v>432</v>
      </c>
      <c r="M383" s="51">
        <v>1055</v>
      </c>
      <c r="N383" s="26" t="s">
        <v>2066</v>
      </c>
      <c r="O383" s="77">
        <v>45205</v>
      </c>
      <c r="P383" s="73" t="s">
        <v>2067</v>
      </c>
      <c r="Q383" s="50">
        <f>__Anonymous_Sheet_DB__0[[#This Row],[19]]/__Anonymous_Sheet_DB__0[[#This Row],[18]]</f>
        <v>2.381925925925926</v>
      </c>
      <c r="R383" s="23">
        <v>432</v>
      </c>
      <c r="S383" s="30">
        <v>1028.992</v>
      </c>
      <c r="T383" s="75">
        <v>45230</v>
      </c>
      <c r="U383" s="138"/>
      <c r="V383" s="19"/>
    </row>
    <row r="384" spans="1:22" ht="56.25">
      <c r="A384" s="21">
        <f t="shared" si="5"/>
        <v>377</v>
      </c>
      <c r="B384" s="21" t="s">
        <v>200</v>
      </c>
      <c r="C384" s="90" t="s">
        <v>422</v>
      </c>
      <c r="D384" s="85" t="s">
        <v>69</v>
      </c>
      <c r="E384" s="167" t="s">
        <v>3713</v>
      </c>
      <c r="F384" s="165" t="s">
        <v>423</v>
      </c>
      <c r="G384" s="140" t="s">
        <v>185</v>
      </c>
      <c r="H384" s="50">
        <f>__Anonymous_Sheet_DB__0[[#This Row],[10]]/__Anonymous_Sheet_DB__0[[#This Row],[9]]</f>
        <v>8.1900999999999993</v>
      </c>
      <c r="I384" s="55">
        <v>5</v>
      </c>
      <c r="J384" s="55">
        <v>40.950499999999998</v>
      </c>
      <c r="K384" s="50">
        <f>__Anonymous_Sheet_DB__0[[#This Row],[13]]/__Anonymous_Sheet_DB__0[[#This Row],[12]]</f>
        <v>8.1900999999999993</v>
      </c>
      <c r="L384" s="21">
        <v>5</v>
      </c>
      <c r="M384" s="51">
        <v>40.950499999999998</v>
      </c>
      <c r="N384" s="76" t="s">
        <v>424</v>
      </c>
      <c r="O384" s="77">
        <v>45205</v>
      </c>
      <c r="P384" s="73" t="s">
        <v>425</v>
      </c>
      <c r="Q384" s="50">
        <v>0</v>
      </c>
      <c r="R384" s="21" t="s">
        <v>84</v>
      </c>
      <c r="S384" s="28" t="s">
        <v>84</v>
      </c>
      <c r="T384" s="114" t="s">
        <v>84</v>
      </c>
      <c r="U384" s="138" t="s">
        <v>85</v>
      </c>
      <c r="V384" s="19"/>
    </row>
    <row r="385" spans="1:22" ht="89.25">
      <c r="A385" s="21">
        <f t="shared" si="5"/>
        <v>378</v>
      </c>
      <c r="B385" s="21" t="s">
        <v>200</v>
      </c>
      <c r="C385" s="90" t="s">
        <v>2068</v>
      </c>
      <c r="D385" s="85" t="s">
        <v>69</v>
      </c>
      <c r="E385" s="165" t="s">
        <v>1674</v>
      </c>
      <c r="F385" s="12" t="s">
        <v>2069</v>
      </c>
      <c r="G385" s="138" t="s">
        <v>73</v>
      </c>
      <c r="H385" s="50">
        <f>__Anonymous_Sheet_DB__0[[#This Row],[10]]/__Anonymous_Sheet_DB__0[[#This Row],[9]]</f>
        <v>8.2326550000000012</v>
      </c>
      <c r="I385" s="50">
        <v>16</v>
      </c>
      <c r="J385" s="50">
        <v>131.72248000000002</v>
      </c>
      <c r="K385" s="50">
        <f>__Anonymous_Sheet_DB__0[[#This Row],[13]]/__Anonymous_Sheet_DB__0[[#This Row],[12]]</f>
        <v>8.2326550000000012</v>
      </c>
      <c r="L385" s="21">
        <v>16</v>
      </c>
      <c r="M385" s="51">
        <v>131.72248000000002</v>
      </c>
      <c r="N385" s="76" t="s">
        <v>2070</v>
      </c>
      <c r="O385" s="77">
        <v>45205</v>
      </c>
      <c r="P385" s="73" t="s">
        <v>2071</v>
      </c>
      <c r="Q385" s="50">
        <v>0</v>
      </c>
      <c r="R385" s="21" t="s">
        <v>84</v>
      </c>
      <c r="S385" s="28" t="s">
        <v>84</v>
      </c>
      <c r="T385" s="77" t="s">
        <v>84</v>
      </c>
      <c r="U385" s="138" t="s">
        <v>85</v>
      </c>
      <c r="V385" s="19"/>
    </row>
    <row r="386" spans="1:22" ht="114.75">
      <c r="A386" s="21">
        <f t="shared" si="5"/>
        <v>379</v>
      </c>
      <c r="B386" s="21" t="s">
        <v>200</v>
      </c>
      <c r="C386" s="141" t="s">
        <v>2920</v>
      </c>
      <c r="D386" s="85" t="s">
        <v>69</v>
      </c>
      <c r="E386" s="165" t="s">
        <v>3073</v>
      </c>
      <c r="F386" s="165" t="s">
        <v>3073</v>
      </c>
      <c r="G386" s="138" t="s">
        <v>185</v>
      </c>
      <c r="H386" s="50">
        <f>__Anonymous_Sheet_DB__0[[#This Row],[10]]/__Anonymous_Sheet_DB__0[[#This Row],[9]]</f>
        <v>10.8</v>
      </c>
      <c r="I386" s="23">
        <v>1</v>
      </c>
      <c r="J386" s="23">
        <v>10.8</v>
      </c>
      <c r="K386" s="50">
        <f>__Anonymous_Sheet_DB__0[[#This Row],[13]]/__Anonymous_Sheet_DB__0[[#This Row],[12]]</f>
        <v>10.8</v>
      </c>
      <c r="L386" s="21">
        <v>1</v>
      </c>
      <c r="M386" s="51">
        <v>10.8</v>
      </c>
      <c r="N386" s="26" t="s">
        <v>3099</v>
      </c>
      <c r="O386" s="77">
        <v>45208</v>
      </c>
      <c r="P386" s="73" t="s">
        <v>3100</v>
      </c>
      <c r="Q386" s="50">
        <v>0</v>
      </c>
      <c r="R386" s="21" t="s">
        <v>84</v>
      </c>
      <c r="S386" s="28" t="s">
        <v>84</v>
      </c>
      <c r="T386" s="77" t="s">
        <v>84</v>
      </c>
      <c r="U386" s="140" t="s">
        <v>474</v>
      </c>
      <c r="V386" s="19"/>
    </row>
    <row r="387" spans="1:22" ht="56.25">
      <c r="A387" s="21">
        <f t="shared" si="5"/>
        <v>380</v>
      </c>
      <c r="B387" s="21" t="s">
        <v>200</v>
      </c>
      <c r="C387" s="141" t="s">
        <v>2040</v>
      </c>
      <c r="D387" s="85" t="s">
        <v>69</v>
      </c>
      <c r="E387" s="21" t="s">
        <v>42</v>
      </c>
      <c r="F387" s="12" t="s">
        <v>42</v>
      </c>
      <c r="G387" s="138" t="s">
        <v>73</v>
      </c>
      <c r="H387" s="50">
        <f>__Anonymous_Sheet_DB__0[[#This Row],[10]]/__Anonymous_Sheet_DB__0[[#This Row],[9]]</f>
        <v>2.2605700000000004</v>
      </c>
      <c r="I387" s="23">
        <v>10</v>
      </c>
      <c r="J387" s="23">
        <v>22.605700000000002</v>
      </c>
      <c r="K387" s="50">
        <f>__Anonymous_Sheet_DB__0[[#This Row],[13]]/__Anonymous_Sheet_DB__0[[#This Row],[12]]</f>
        <v>2.2605700000000004</v>
      </c>
      <c r="L387" s="21">
        <v>10</v>
      </c>
      <c r="M387" s="51">
        <v>22.605700000000002</v>
      </c>
      <c r="N387" s="26" t="s">
        <v>2072</v>
      </c>
      <c r="O387" s="77">
        <v>45208</v>
      </c>
      <c r="P387" s="73" t="s">
        <v>2073</v>
      </c>
      <c r="Q387" s="50">
        <v>0</v>
      </c>
      <c r="R387" s="21" t="s">
        <v>84</v>
      </c>
      <c r="S387" s="28" t="s">
        <v>84</v>
      </c>
      <c r="T387" s="77" t="s">
        <v>84</v>
      </c>
      <c r="U387" s="140" t="s">
        <v>85</v>
      </c>
      <c r="V387" s="19"/>
    </row>
    <row r="388" spans="1:22" ht="56.25">
      <c r="A388" s="21">
        <f t="shared" si="5"/>
        <v>381</v>
      </c>
      <c r="B388" s="21" t="s">
        <v>200</v>
      </c>
      <c r="C388" s="139" t="s">
        <v>373</v>
      </c>
      <c r="D388" s="85" t="s">
        <v>69</v>
      </c>
      <c r="E388" s="167" t="s">
        <v>3713</v>
      </c>
      <c r="F388" s="165" t="s">
        <v>374</v>
      </c>
      <c r="G388" s="21" t="s">
        <v>185</v>
      </c>
      <c r="H388" s="50">
        <f>__Anonymous_Sheet_DB__0[[#This Row],[10]]/__Anonymous_Sheet_DB__0[[#This Row],[9]]</f>
        <v>8.1900999999999993</v>
      </c>
      <c r="I388" s="23">
        <v>5</v>
      </c>
      <c r="J388" s="23">
        <v>40.950499999999998</v>
      </c>
      <c r="K388" s="50">
        <f>__Anonymous_Sheet_DB__0[[#This Row],[13]]/__Anonymous_Sheet_DB__0[[#This Row],[12]]</f>
        <v>8.1900999999999993</v>
      </c>
      <c r="L388" s="21">
        <v>5</v>
      </c>
      <c r="M388" s="51">
        <v>40.950499999999998</v>
      </c>
      <c r="N388" s="26" t="s">
        <v>430</v>
      </c>
      <c r="O388" s="77">
        <v>45208</v>
      </c>
      <c r="P388" s="73" t="s">
        <v>431</v>
      </c>
      <c r="Q388" s="50">
        <v>0</v>
      </c>
      <c r="R388" s="21" t="s">
        <v>84</v>
      </c>
      <c r="S388" s="28" t="s">
        <v>84</v>
      </c>
      <c r="T388" s="114" t="s">
        <v>84</v>
      </c>
      <c r="U388" s="138" t="s">
        <v>85</v>
      </c>
      <c r="V388" s="19"/>
    </row>
    <row r="389" spans="1:22" ht="56.25">
      <c r="A389" s="21">
        <f t="shared" si="5"/>
        <v>382</v>
      </c>
      <c r="B389" s="21" t="s">
        <v>200</v>
      </c>
      <c r="C389" s="139" t="s">
        <v>2022</v>
      </c>
      <c r="D389" s="85" t="s">
        <v>69</v>
      </c>
      <c r="E389" s="21" t="s">
        <v>42</v>
      </c>
      <c r="F389" s="12" t="s">
        <v>42</v>
      </c>
      <c r="G389" s="21" t="s">
        <v>112</v>
      </c>
      <c r="H389" s="50">
        <f>__Anonymous_Sheet_DB__0[[#This Row],[10]]/__Anonymous_Sheet_DB__0[[#This Row],[9]]</f>
        <v>2.2109974999999999</v>
      </c>
      <c r="I389" s="23">
        <v>8</v>
      </c>
      <c r="J389" s="23">
        <v>17.68798</v>
      </c>
      <c r="K389" s="50">
        <f>__Anonymous_Sheet_DB__0[[#This Row],[13]]/__Anonymous_Sheet_DB__0[[#This Row],[12]]</f>
        <v>2.2109974999999999</v>
      </c>
      <c r="L389" s="21">
        <v>8</v>
      </c>
      <c r="M389" s="51">
        <v>17.68798</v>
      </c>
      <c r="N389" s="26" t="s">
        <v>2074</v>
      </c>
      <c r="O389" s="77">
        <v>45208</v>
      </c>
      <c r="P389" s="73" t="s">
        <v>2075</v>
      </c>
      <c r="Q389" s="50">
        <v>0</v>
      </c>
      <c r="R389" s="21" t="s">
        <v>84</v>
      </c>
      <c r="S389" s="28" t="s">
        <v>84</v>
      </c>
      <c r="T389" s="114" t="s">
        <v>84</v>
      </c>
      <c r="U389" s="138" t="s">
        <v>85</v>
      </c>
      <c r="V389" s="19"/>
    </row>
    <row r="390" spans="1:22" ht="56.25">
      <c r="A390" s="21">
        <f t="shared" si="5"/>
        <v>383</v>
      </c>
      <c r="B390" s="21" t="s">
        <v>39</v>
      </c>
      <c r="C390" s="139" t="s">
        <v>3044</v>
      </c>
      <c r="D390" s="85" t="s">
        <v>69</v>
      </c>
      <c r="E390" s="21" t="s">
        <v>42</v>
      </c>
      <c r="F390" s="12" t="s">
        <v>42</v>
      </c>
      <c r="G390" s="21" t="s">
        <v>65</v>
      </c>
      <c r="H390" s="50">
        <f>__Anonymous_Sheet_DB__0[[#This Row],[10]]/__Anonymous_Sheet_DB__0[[#This Row],[9]]</f>
        <v>208.33332999999999</v>
      </c>
      <c r="I390" s="23">
        <v>1</v>
      </c>
      <c r="J390" s="23">
        <v>208.33332999999999</v>
      </c>
      <c r="K390" s="50">
        <f>__Anonymous_Sheet_DB__0[[#This Row],[13]]/__Anonymous_Sheet_DB__0[[#This Row],[12]]</f>
        <v>208.33332999999999</v>
      </c>
      <c r="L390" s="21">
        <v>1</v>
      </c>
      <c r="M390" s="51">
        <v>208.33332999999999</v>
      </c>
      <c r="N390" s="26" t="s">
        <v>3101</v>
      </c>
      <c r="O390" s="77">
        <v>45208</v>
      </c>
      <c r="P390" s="73" t="s">
        <v>3102</v>
      </c>
      <c r="Q390" s="50">
        <v>0</v>
      </c>
      <c r="R390" s="21" t="s">
        <v>84</v>
      </c>
      <c r="S390" s="28" t="s">
        <v>84</v>
      </c>
      <c r="T390" s="77" t="s">
        <v>84</v>
      </c>
      <c r="U390" s="138" t="s">
        <v>85</v>
      </c>
      <c r="V390" s="19"/>
    </row>
    <row r="391" spans="1:22" ht="56.25">
      <c r="A391" s="21">
        <f t="shared" si="5"/>
        <v>384</v>
      </c>
      <c r="B391" s="21" t="s">
        <v>200</v>
      </c>
      <c r="C391" s="139" t="s">
        <v>988</v>
      </c>
      <c r="D391" s="85" t="s">
        <v>69</v>
      </c>
      <c r="E391" s="21" t="s">
        <v>42</v>
      </c>
      <c r="F391" s="168" t="s">
        <v>42</v>
      </c>
      <c r="G391" s="140" t="s">
        <v>73</v>
      </c>
      <c r="H391" s="50">
        <f>__Anonymous_Sheet_DB__0[[#This Row],[10]]/__Anonymous_Sheet_DB__0[[#This Row],[9]]</f>
        <v>5.1375000000000002</v>
      </c>
      <c r="I391" s="23">
        <v>4</v>
      </c>
      <c r="J391" s="23">
        <v>20.55</v>
      </c>
      <c r="K391" s="50">
        <f>__Anonymous_Sheet_DB__0[[#This Row],[13]]/__Anonymous_Sheet_DB__0[[#This Row],[12]]</f>
        <v>5.1375000000000002</v>
      </c>
      <c r="L391" s="21">
        <v>4</v>
      </c>
      <c r="M391" s="51">
        <v>20.55</v>
      </c>
      <c r="N391" s="26" t="s">
        <v>3103</v>
      </c>
      <c r="O391" s="77">
        <v>45208</v>
      </c>
      <c r="P391" s="73" t="s">
        <v>3104</v>
      </c>
      <c r="Q391" s="50">
        <v>0</v>
      </c>
      <c r="R391" s="21" t="s">
        <v>84</v>
      </c>
      <c r="S391" s="28" t="s">
        <v>84</v>
      </c>
      <c r="T391" s="77" t="s">
        <v>84</v>
      </c>
      <c r="U391" s="138" t="s">
        <v>85</v>
      </c>
      <c r="V391" s="19"/>
    </row>
    <row r="392" spans="1:22" ht="56.25">
      <c r="A392" s="21">
        <f t="shared" si="5"/>
        <v>385</v>
      </c>
      <c r="B392" s="21" t="s">
        <v>200</v>
      </c>
      <c r="C392" s="139" t="s">
        <v>426</v>
      </c>
      <c r="D392" s="85" t="s">
        <v>69</v>
      </c>
      <c r="E392" s="167" t="s">
        <v>3713</v>
      </c>
      <c r="F392" s="165" t="s">
        <v>427</v>
      </c>
      <c r="G392" s="140" t="s">
        <v>185</v>
      </c>
      <c r="H392" s="50">
        <f>__Anonymous_Sheet_DB__0[[#This Row],[10]]/__Anonymous_Sheet_DB__0[[#This Row],[9]]</f>
        <v>6.3316699999999999</v>
      </c>
      <c r="I392" s="23">
        <v>5</v>
      </c>
      <c r="J392" s="23">
        <v>31.658349999999999</v>
      </c>
      <c r="K392" s="50">
        <f>__Anonymous_Sheet_DB__0[[#This Row],[13]]/__Anonymous_Sheet_DB__0[[#This Row],[12]]</f>
        <v>6.3316699999999999</v>
      </c>
      <c r="L392" s="21">
        <v>5</v>
      </c>
      <c r="M392" s="51">
        <v>31.658349999999999</v>
      </c>
      <c r="N392" s="26" t="s">
        <v>428</v>
      </c>
      <c r="O392" s="77">
        <v>45208</v>
      </c>
      <c r="P392" s="73" t="s">
        <v>429</v>
      </c>
      <c r="Q392" s="50">
        <f>__Anonymous_Sheet_DB__0[[#This Row],[19]]/__Anonymous_Sheet_DB__0[[#This Row],[18]]</f>
        <v>6</v>
      </c>
      <c r="R392" s="23">
        <v>5</v>
      </c>
      <c r="S392" s="30">
        <v>30</v>
      </c>
      <c r="T392" s="75">
        <v>45236</v>
      </c>
      <c r="U392" s="19"/>
      <c r="V392" s="19"/>
    </row>
    <row r="393" spans="1:22" ht="56.25">
      <c r="A393" s="21">
        <f t="shared" si="5"/>
        <v>386</v>
      </c>
      <c r="B393" s="21" t="s">
        <v>200</v>
      </c>
      <c r="C393" s="139" t="s">
        <v>2076</v>
      </c>
      <c r="D393" s="85" t="s">
        <v>69</v>
      </c>
      <c r="E393" s="165" t="s">
        <v>111</v>
      </c>
      <c r="F393" s="12" t="s">
        <v>1880</v>
      </c>
      <c r="G393" s="21" t="s">
        <v>185</v>
      </c>
      <c r="H393" s="50">
        <f>__Anonymous_Sheet_DB__0[[#This Row],[10]]/__Anonymous_Sheet_DB__0[[#This Row],[9]]</f>
        <v>0.25964285714285712</v>
      </c>
      <c r="I393" s="23">
        <v>210</v>
      </c>
      <c r="J393" s="23">
        <v>54.524999999999999</v>
      </c>
      <c r="K393" s="50">
        <f>__Anonymous_Sheet_DB__0[[#This Row],[13]]/__Anonymous_Sheet_DB__0[[#This Row],[12]]</f>
        <v>0.25964285714285712</v>
      </c>
      <c r="L393" s="21">
        <v>210</v>
      </c>
      <c r="M393" s="51">
        <v>54.524999999999999</v>
      </c>
      <c r="N393" s="26" t="s">
        <v>2077</v>
      </c>
      <c r="O393" s="77">
        <v>45209</v>
      </c>
      <c r="P393" s="73" t="s">
        <v>2078</v>
      </c>
      <c r="Q393" s="50">
        <v>0</v>
      </c>
      <c r="R393" s="21" t="s">
        <v>84</v>
      </c>
      <c r="S393" s="28" t="s">
        <v>84</v>
      </c>
      <c r="T393" s="77" t="s">
        <v>84</v>
      </c>
      <c r="U393" s="138" t="s">
        <v>85</v>
      </c>
      <c r="V393" s="19"/>
    </row>
    <row r="394" spans="1:22" ht="56.25">
      <c r="A394" s="21">
        <f t="shared" ref="A394:A457" si="6">A393+1</f>
        <v>387</v>
      </c>
      <c r="B394" s="21" t="s">
        <v>200</v>
      </c>
      <c r="C394" s="139" t="s">
        <v>402</v>
      </c>
      <c r="D394" s="85" t="s">
        <v>69</v>
      </c>
      <c r="E394" s="167" t="s">
        <v>3713</v>
      </c>
      <c r="F394" s="165" t="s">
        <v>403</v>
      </c>
      <c r="G394" s="21" t="s">
        <v>185</v>
      </c>
      <c r="H394" s="50">
        <f>__Anonymous_Sheet_DB__0[[#This Row],[10]]/__Anonymous_Sheet_DB__0[[#This Row],[9]]</f>
        <v>94.05</v>
      </c>
      <c r="I394" s="23">
        <v>5</v>
      </c>
      <c r="J394" s="23">
        <v>470.25</v>
      </c>
      <c r="K394" s="50">
        <f>__Anonymous_Sheet_DB__0[[#This Row],[13]]/__Anonymous_Sheet_DB__0[[#This Row],[12]]</f>
        <v>94.05</v>
      </c>
      <c r="L394" s="21">
        <v>5</v>
      </c>
      <c r="M394" s="51">
        <v>470.25</v>
      </c>
      <c r="N394" s="26" t="s">
        <v>432</v>
      </c>
      <c r="O394" s="77">
        <v>45209</v>
      </c>
      <c r="P394" s="73" t="s">
        <v>433</v>
      </c>
      <c r="Q394" s="50">
        <v>0</v>
      </c>
      <c r="R394" s="21" t="s">
        <v>84</v>
      </c>
      <c r="S394" s="28" t="s">
        <v>84</v>
      </c>
      <c r="T394" s="114" t="s">
        <v>84</v>
      </c>
      <c r="U394" s="138" t="s">
        <v>85</v>
      </c>
      <c r="V394" s="19"/>
    </row>
    <row r="395" spans="1:22" ht="56.25">
      <c r="A395" s="21">
        <f t="shared" si="6"/>
        <v>388</v>
      </c>
      <c r="B395" s="21" t="s">
        <v>200</v>
      </c>
      <c r="C395" s="139" t="s">
        <v>3107</v>
      </c>
      <c r="D395" s="85" t="s">
        <v>69</v>
      </c>
      <c r="E395" s="165" t="s">
        <v>111</v>
      </c>
      <c r="F395" s="168" t="s">
        <v>2116</v>
      </c>
      <c r="G395" s="140" t="s">
        <v>73</v>
      </c>
      <c r="H395" s="50">
        <f>__Anonymous_Sheet_DB__0[[#This Row],[10]]/__Anonymous_Sheet_DB__0[[#This Row],[9]]</f>
        <v>2.0921222222222218</v>
      </c>
      <c r="I395" s="23">
        <v>9</v>
      </c>
      <c r="J395" s="23">
        <v>18.829099999999997</v>
      </c>
      <c r="K395" s="50">
        <f>__Anonymous_Sheet_DB__0[[#This Row],[13]]/__Anonymous_Sheet_DB__0[[#This Row],[12]]</f>
        <v>2.0921222222222218</v>
      </c>
      <c r="L395" s="21">
        <v>9</v>
      </c>
      <c r="M395" s="51">
        <v>18.829099999999997</v>
      </c>
      <c r="N395" s="26" t="s">
        <v>3108</v>
      </c>
      <c r="O395" s="77">
        <v>45209</v>
      </c>
      <c r="P395" s="73" t="s">
        <v>3109</v>
      </c>
      <c r="Q395" s="50">
        <v>0</v>
      </c>
      <c r="R395" s="21" t="s">
        <v>84</v>
      </c>
      <c r="S395" s="28" t="s">
        <v>84</v>
      </c>
      <c r="T395" s="77" t="s">
        <v>84</v>
      </c>
      <c r="U395" s="140" t="s">
        <v>85</v>
      </c>
      <c r="V395" s="19"/>
    </row>
    <row r="396" spans="1:22" ht="56.25">
      <c r="A396" s="21">
        <f t="shared" si="6"/>
        <v>389</v>
      </c>
      <c r="B396" s="21" t="s">
        <v>200</v>
      </c>
      <c r="C396" s="139" t="s">
        <v>2716</v>
      </c>
      <c r="D396" s="85" t="s">
        <v>69</v>
      </c>
      <c r="E396" s="165" t="s">
        <v>3073</v>
      </c>
      <c r="F396" s="165" t="s">
        <v>3073</v>
      </c>
      <c r="G396" s="21" t="s">
        <v>112</v>
      </c>
      <c r="H396" s="50">
        <f>__Anonymous_Sheet_DB__0[[#This Row],[10]]/__Anonymous_Sheet_DB__0[[#This Row],[9]]</f>
        <v>0.16949152542372881</v>
      </c>
      <c r="I396" s="23">
        <v>118</v>
      </c>
      <c r="J396" s="23">
        <v>20</v>
      </c>
      <c r="K396" s="50">
        <f>__Anonymous_Sheet_DB__0[[#This Row],[13]]/__Anonymous_Sheet_DB__0[[#This Row],[12]]</f>
        <v>0.16949152542372881</v>
      </c>
      <c r="L396" s="21">
        <v>118</v>
      </c>
      <c r="M396" s="51">
        <v>20</v>
      </c>
      <c r="N396" s="26" t="s">
        <v>3105</v>
      </c>
      <c r="O396" s="77">
        <v>45209</v>
      </c>
      <c r="P396" s="73" t="s">
        <v>3106</v>
      </c>
      <c r="Q396" s="50">
        <f>__Anonymous_Sheet_DB__0[[#This Row],[19]]/__Anonymous_Sheet_DB__0[[#This Row],[18]]</f>
        <v>0.16016949152542373</v>
      </c>
      <c r="R396" s="23">
        <v>118</v>
      </c>
      <c r="S396" s="30">
        <v>18.899999999999999</v>
      </c>
      <c r="T396" s="75">
        <v>45240</v>
      </c>
      <c r="U396" s="21"/>
      <c r="V396" s="19"/>
    </row>
    <row r="397" spans="1:22" ht="56.25">
      <c r="A397" s="21">
        <f t="shared" si="6"/>
        <v>390</v>
      </c>
      <c r="B397" s="21" t="s">
        <v>200</v>
      </c>
      <c r="C397" s="139" t="s">
        <v>2004</v>
      </c>
      <c r="D397" s="85" t="s">
        <v>69</v>
      </c>
      <c r="E397" s="21" t="s">
        <v>42</v>
      </c>
      <c r="F397" s="12" t="s">
        <v>42</v>
      </c>
      <c r="G397" s="21" t="s">
        <v>112</v>
      </c>
      <c r="H397" s="50">
        <f>__Anonymous_Sheet_DB__0[[#This Row],[10]]/__Anonymous_Sheet_DB__0[[#This Row],[9]]</f>
        <v>34.5</v>
      </c>
      <c r="I397" s="23">
        <v>2</v>
      </c>
      <c r="J397" s="23">
        <v>69</v>
      </c>
      <c r="K397" s="50">
        <f>__Anonymous_Sheet_DB__0[[#This Row],[13]]/__Anonymous_Sheet_DB__0[[#This Row],[12]]</f>
        <v>34.5</v>
      </c>
      <c r="L397" s="21">
        <v>2</v>
      </c>
      <c r="M397" s="51">
        <v>69</v>
      </c>
      <c r="N397" s="26" t="s">
        <v>2079</v>
      </c>
      <c r="O397" s="77">
        <v>45210</v>
      </c>
      <c r="P397" s="73" t="s">
        <v>2080</v>
      </c>
      <c r="Q397" s="50">
        <v>0</v>
      </c>
      <c r="R397" s="21" t="s">
        <v>84</v>
      </c>
      <c r="S397" s="28" t="s">
        <v>84</v>
      </c>
      <c r="T397" s="77" t="s">
        <v>84</v>
      </c>
      <c r="U397" s="138" t="s">
        <v>85</v>
      </c>
      <c r="V397" s="19"/>
    </row>
    <row r="398" spans="1:22" ht="127.5">
      <c r="A398" s="21">
        <f t="shared" si="6"/>
        <v>391</v>
      </c>
      <c r="B398" s="21" t="s">
        <v>56</v>
      </c>
      <c r="C398" s="139" t="s">
        <v>436</v>
      </c>
      <c r="D398" s="85" t="s">
        <v>69</v>
      </c>
      <c r="E398" s="167" t="s">
        <v>3731</v>
      </c>
      <c r="F398" s="167" t="s">
        <v>3731</v>
      </c>
      <c r="G398" s="21" t="s">
        <v>57</v>
      </c>
      <c r="H398" s="50">
        <f>__Anonymous_Sheet_DB__0[[#This Row],[10]]/__Anonymous_Sheet_DB__0[[#This Row],[9]]</f>
        <v>135.50735999999998</v>
      </c>
      <c r="I398" s="23">
        <v>1</v>
      </c>
      <c r="J398" s="23">
        <v>135.50735999999998</v>
      </c>
      <c r="K398" s="50">
        <f>__Anonymous_Sheet_DB__0[[#This Row],[13]]/__Anonymous_Sheet_DB__0[[#This Row],[12]]</f>
        <v>135.50735999999998</v>
      </c>
      <c r="L398" s="21">
        <v>1</v>
      </c>
      <c r="M398" s="51">
        <v>135.50735999999998</v>
      </c>
      <c r="N398" s="26" t="s">
        <v>437</v>
      </c>
      <c r="O398" s="77">
        <v>45211</v>
      </c>
      <c r="P398" s="73" t="s">
        <v>438</v>
      </c>
      <c r="Q398" s="50">
        <f>__Anonymous_Sheet_DB__0[[#This Row],[19]]/__Anonymous_Sheet_DB__0[[#This Row],[18]]</f>
        <v>135.50735999999998</v>
      </c>
      <c r="R398" s="23">
        <v>1</v>
      </c>
      <c r="S398" s="51">
        <v>135.50735999999998</v>
      </c>
      <c r="T398" s="75">
        <v>45210</v>
      </c>
      <c r="U398" s="19"/>
      <c r="V398" s="19"/>
    </row>
    <row r="399" spans="1:22" ht="102">
      <c r="A399" s="21">
        <f t="shared" si="6"/>
        <v>392</v>
      </c>
      <c r="B399" s="21" t="s">
        <v>56</v>
      </c>
      <c r="C399" s="139" t="s">
        <v>439</v>
      </c>
      <c r="D399" s="85" t="s">
        <v>69</v>
      </c>
      <c r="E399" s="167" t="s">
        <v>3731</v>
      </c>
      <c r="F399" s="167" t="s">
        <v>3731</v>
      </c>
      <c r="G399" s="21" t="s">
        <v>57</v>
      </c>
      <c r="H399" s="50">
        <f>__Anonymous_Sheet_DB__0[[#This Row],[10]]/__Anonymous_Sheet_DB__0[[#This Row],[9]]</f>
        <v>201.88914000000003</v>
      </c>
      <c r="I399" s="23">
        <v>1</v>
      </c>
      <c r="J399" s="23">
        <v>201.88914000000003</v>
      </c>
      <c r="K399" s="50">
        <f>__Anonymous_Sheet_DB__0[[#This Row],[13]]/__Anonymous_Sheet_DB__0[[#This Row],[12]]</f>
        <v>201.88914000000003</v>
      </c>
      <c r="L399" s="21">
        <v>1</v>
      </c>
      <c r="M399" s="51">
        <v>201.88914000000003</v>
      </c>
      <c r="N399" s="26" t="s">
        <v>440</v>
      </c>
      <c r="O399" s="77">
        <v>45211</v>
      </c>
      <c r="P399" s="73" t="s">
        <v>441</v>
      </c>
      <c r="Q399" s="50">
        <f>__Anonymous_Sheet_DB__0[[#This Row],[19]]/__Anonymous_Sheet_DB__0[[#This Row],[18]]</f>
        <v>201.88914000000003</v>
      </c>
      <c r="R399" s="23">
        <v>1</v>
      </c>
      <c r="S399" s="51">
        <v>201.88914000000003</v>
      </c>
      <c r="T399" s="75">
        <v>45210</v>
      </c>
      <c r="U399" s="19"/>
      <c r="V399" s="19"/>
    </row>
    <row r="400" spans="1:22" ht="56.25">
      <c r="A400" s="21">
        <f t="shared" si="6"/>
        <v>393</v>
      </c>
      <c r="B400" s="21" t="s">
        <v>200</v>
      </c>
      <c r="C400" s="141" t="s">
        <v>382</v>
      </c>
      <c r="D400" s="85" t="s">
        <v>69</v>
      </c>
      <c r="E400" s="167" t="s">
        <v>3713</v>
      </c>
      <c r="F400" s="165" t="s">
        <v>383</v>
      </c>
      <c r="G400" s="21" t="s">
        <v>185</v>
      </c>
      <c r="H400" s="50">
        <f>__Anonymous_Sheet_DB__0[[#This Row],[10]]/__Anonymous_Sheet_DB__0[[#This Row],[9]]</f>
        <v>52.05</v>
      </c>
      <c r="I400" s="23">
        <v>1</v>
      </c>
      <c r="J400" s="23">
        <v>52.05</v>
      </c>
      <c r="K400" s="50">
        <f>__Anonymous_Sheet_DB__0[[#This Row],[13]]/__Anonymous_Sheet_DB__0[[#This Row],[12]]</f>
        <v>52.05</v>
      </c>
      <c r="L400" s="21">
        <v>1</v>
      </c>
      <c r="M400" s="51">
        <v>52.05</v>
      </c>
      <c r="N400" s="26" t="s">
        <v>434</v>
      </c>
      <c r="O400" s="77">
        <v>45211</v>
      </c>
      <c r="P400" s="73" t="s">
        <v>435</v>
      </c>
      <c r="Q400" s="50">
        <v>0</v>
      </c>
      <c r="R400" s="21" t="s">
        <v>84</v>
      </c>
      <c r="S400" s="28" t="s">
        <v>84</v>
      </c>
      <c r="T400" s="114" t="s">
        <v>84</v>
      </c>
      <c r="U400" s="140" t="s">
        <v>85</v>
      </c>
      <c r="V400" s="19"/>
    </row>
    <row r="401" spans="1:22" ht="56.25">
      <c r="A401" s="21">
        <f t="shared" si="6"/>
        <v>394</v>
      </c>
      <c r="B401" s="21" t="s">
        <v>200</v>
      </c>
      <c r="C401" s="141" t="s">
        <v>422</v>
      </c>
      <c r="D401" s="85" t="s">
        <v>69</v>
      </c>
      <c r="E401" s="167" t="s">
        <v>3713</v>
      </c>
      <c r="F401" s="165" t="s">
        <v>423</v>
      </c>
      <c r="G401" s="21" t="s">
        <v>185</v>
      </c>
      <c r="H401" s="50">
        <f>__Anonymous_Sheet_DB__0[[#This Row],[10]]/__Anonymous_Sheet_DB__0[[#This Row],[9]]</f>
        <v>8.1900999999999993</v>
      </c>
      <c r="I401" s="23">
        <v>5</v>
      </c>
      <c r="J401" s="23">
        <v>40.950499999999998</v>
      </c>
      <c r="K401" s="50">
        <f>__Anonymous_Sheet_DB__0[[#This Row],[13]]/__Anonymous_Sheet_DB__0[[#This Row],[12]]</f>
        <v>8.1900999999999993</v>
      </c>
      <c r="L401" s="21">
        <v>5</v>
      </c>
      <c r="M401" s="51">
        <v>40.950499999999998</v>
      </c>
      <c r="N401" s="26" t="s">
        <v>442</v>
      </c>
      <c r="O401" s="77">
        <v>45215</v>
      </c>
      <c r="P401" s="73" t="s">
        <v>443</v>
      </c>
      <c r="Q401" s="50">
        <v>0</v>
      </c>
      <c r="R401" s="21" t="s">
        <v>84</v>
      </c>
      <c r="S401" s="28" t="s">
        <v>84</v>
      </c>
      <c r="T401" s="114" t="s">
        <v>84</v>
      </c>
      <c r="U401" s="140" t="s">
        <v>85</v>
      </c>
      <c r="V401" s="19"/>
    </row>
    <row r="402" spans="1:22" ht="56.25">
      <c r="A402" s="21">
        <f t="shared" si="6"/>
        <v>395</v>
      </c>
      <c r="B402" s="21" t="s">
        <v>200</v>
      </c>
      <c r="C402" s="139" t="s">
        <v>418</v>
      </c>
      <c r="D402" s="85" t="s">
        <v>69</v>
      </c>
      <c r="E402" s="167" t="s">
        <v>3713</v>
      </c>
      <c r="F402" s="165" t="s">
        <v>419</v>
      </c>
      <c r="G402" s="21" t="s">
        <v>185</v>
      </c>
      <c r="H402" s="50">
        <f>__Anonymous_Sheet_DB__0[[#This Row],[10]]/__Anonymous_Sheet_DB__0[[#This Row],[9]]</f>
        <v>9.5</v>
      </c>
      <c r="I402" s="23">
        <v>5</v>
      </c>
      <c r="J402" s="23">
        <v>47.5</v>
      </c>
      <c r="K402" s="50">
        <f>__Anonymous_Sheet_DB__0[[#This Row],[13]]/__Anonymous_Sheet_DB__0[[#This Row],[12]]</f>
        <v>9.5</v>
      </c>
      <c r="L402" s="21">
        <v>5</v>
      </c>
      <c r="M402" s="51">
        <v>47.5</v>
      </c>
      <c r="N402" s="26" t="s">
        <v>444</v>
      </c>
      <c r="O402" s="77">
        <v>45215</v>
      </c>
      <c r="P402" s="73" t="s">
        <v>445</v>
      </c>
      <c r="Q402" s="50">
        <v>0</v>
      </c>
      <c r="R402" s="21" t="s">
        <v>84</v>
      </c>
      <c r="S402" s="28" t="s">
        <v>84</v>
      </c>
      <c r="T402" s="114" t="s">
        <v>84</v>
      </c>
      <c r="U402" s="138" t="s">
        <v>85</v>
      </c>
      <c r="V402" s="19"/>
    </row>
    <row r="403" spans="1:22" ht="89.25">
      <c r="A403" s="21">
        <f t="shared" si="6"/>
        <v>396</v>
      </c>
      <c r="B403" s="21" t="s">
        <v>200</v>
      </c>
      <c r="C403" s="139" t="s">
        <v>2081</v>
      </c>
      <c r="D403" s="85" t="s">
        <v>69</v>
      </c>
      <c r="E403" s="165" t="s">
        <v>1689</v>
      </c>
      <c r="F403" s="12" t="s">
        <v>1708</v>
      </c>
      <c r="G403" s="21" t="s">
        <v>73</v>
      </c>
      <c r="H403" s="50">
        <f>__Anonymous_Sheet_DB__0[[#This Row],[10]]/__Anonymous_Sheet_DB__0[[#This Row],[9]]</f>
        <v>6.6074999999999999</v>
      </c>
      <c r="I403" s="23">
        <v>2</v>
      </c>
      <c r="J403" s="23">
        <v>13.215</v>
      </c>
      <c r="K403" s="50">
        <f>__Anonymous_Sheet_DB__0[[#This Row],[13]]/__Anonymous_Sheet_DB__0[[#This Row],[12]]</f>
        <v>6.6074999999999999</v>
      </c>
      <c r="L403" s="21">
        <v>2</v>
      </c>
      <c r="M403" s="51">
        <v>13.215</v>
      </c>
      <c r="N403" s="26" t="s">
        <v>2082</v>
      </c>
      <c r="O403" s="77">
        <v>45215</v>
      </c>
      <c r="P403" s="73" t="s">
        <v>2083</v>
      </c>
      <c r="Q403" s="50">
        <v>0</v>
      </c>
      <c r="R403" s="21" t="s">
        <v>84</v>
      </c>
      <c r="S403" s="28" t="s">
        <v>84</v>
      </c>
      <c r="T403" s="114" t="s">
        <v>84</v>
      </c>
      <c r="U403" s="138" t="s">
        <v>2084</v>
      </c>
      <c r="V403" s="19"/>
    </row>
    <row r="404" spans="1:22" ht="56.25">
      <c r="A404" s="21">
        <f t="shared" si="6"/>
        <v>397</v>
      </c>
      <c r="B404" s="21" t="s">
        <v>200</v>
      </c>
      <c r="C404" s="139" t="s">
        <v>2063</v>
      </c>
      <c r="D404" s="85" t="s">
        <v>69</v>
      </c>
      <c r="E404" s="21" t="s">
        <v>111</v>
      </c>
      <c r="F404" s="12" t="s">
        <v>1782</v>
      </c>
      <c r="G404" s="21" t="s">
        <v>73</v>
      </c>
      <c r="H404" s="50">
        <f>__Anonymous_Sheet_DB__0[[#This Row],[10]]/__Anonymous_Sheet_DB__0[[#This Row],[9]]</f>
        <v>13.857428571428571</v>
      </c>
      <c r="I404" s="23">
        <v>7</v>
      </c>
      <c r="J404" s="23">
        <v>97.001999999999995</v>
      </c>
      <c r="K404" s="50">
        <f>__Anonymous_Sheet_DB__0[[#This Row],[13]]/__Anonymous_Sheet_DB__0[[#This Row],[12]]</f>
        <v>13.857428571428571</v>
      </c>
      <c r="L404" s="21">
        <v>7</v>
      </c>
      <c r="M404" s="51">
        <v>97.001999999999995</v>
      </c>
      <c r="N404" s="26" t="s">
        <v>2085</v>
      </c>
      <c r="O404" s="77">
        <v>45215</v>
      </c>
      <c r="P404" s="73" t="s">
        <v>2086</v>
      </c>
      <c r="Q404" s="50">
        <v>0</v>
      </c>
      <c r="R404" s="21" t="s">
        <v>84</v>
      </c>
      <c r="S404" s="28" t="s">
        <v>84</v>
      </c>
      <c r="T404" s="114" t="s">
        <v>84</v>
      </c>
      <c r="U404" s="140" t="s">
        <v>85</v>
      </c>
      <c r="V404" s="19"/>
    </row>
    <row r="405" spans="1:22" ht="56.25">
      <c r="A405" s="21">
        <f t="shared" si="6"/>
        <v>398</v>
      </c>
      <c r="B405" s="21" t="s">
        <v>200</v>
      </c>
      <c r="C405" s="141" t="s">
        <v>2087</v>
      </c>
      <c r="D405" s="85" t="s">
        <v>69</v>
      </c>
      <c r="E405" s="21" t="s">
        <v>42</v>
      </c>
      <c r="F405" s="12" t="s">
        <v>42</v>
      </c>
      <c r="G405" s="21" t="s">
        <v>112</v>
      </c>
      <c r="H405" s="50">
        <f>__Anonymous_Sheet_DB__0[[#This Row],[10]]/__Anonymous_Sheet_DB__0[[#This Row],[9]]</f>
        <v>0.75688285714285719</v>
      </c>
      <c r="I405" s="23">
        <v>21</v>
      </c>
      <c r="J405" s="23">
        <v>15.894540000000001</v>
      </c>
      <c r="K405" s="50">
        <f>__Anonymous_Sheet_DB__0[[#This Row],[13]]/__Anonymous_Sheet_DB__0[[#This Row],[12]]</f>
        <v>0.75688285714285719</v>
      </c>
      <c r="L405" s="21">
        <v>21</v>
      </c>
      <c r="M405" s="51">
        <v>15.894540000000001</v>
      </c>
      <c r="N405" s="26" t="s">
        <v>2088</v>
      </c>
      <c r="O405" s="77">
        <v>45215</v>
      </c>
      <c r="P405" s="73" t="s">
        <v>2089</v>
      </c>
      <c r="Q405" s="50">
        <v>0</v>
      </c>
      <c r="R405" s="21" t="s">
        <v>84</v>
      </c>
      <c r="S405" s="28" t="s">
        <v>84</v>
      </c>
      <c r="T405" s="77" t="s">
        <v>84</v>
      </c>
      <c r="U405" s="140" t="s">
        <v>85</v>
      </c>
      <c r="V405" s="19"/>
    </row>
    <row r="406" spans="1:22" ht="56.25">
      <c r="A406" s="21">
        <f t="shared" si="6"/>
        <v>399</v>
      </c>
      <c r="B406" s="21" t="s">
        <v>200</v>
      </c>
      <c r="C406" s="139" t="s">
        <v>446</v>
      </c>
      <c r="D406" s="85" t="s">
        <v>69</v>
      </c>
      <c r="E406" s="167" t="s">
        <v>3713</v>
      </c>
      <c r="F406" s="165" t="s">
        <v>447</v>
      </c>
      <c r="G406" s="21" t="s">
        <v>112</v>
      </c>
      <c r="H406" s="50">
        <f>__Anonymous_Sheet_DB__0[[#This Row],[10]]/__Anonymous_Sheet_DB__0[[#This Row],[9]]</f>
        <v>472.96000000000004</v>
      </c>
      <c r="I406" s="23">
        <v>3</v>
      </c>
      <c r="J406" s="23">
        <v>1418.88</v>
      </c>
      <c r="K406" s="50">
        <f>__Anonymous_Sheet_DB__0[[#This Row],[13]]/__Anonymous_Sheet_DB__0[[#This Row],[12]]</f>
        <v>472.96000000000004</v>
      </c>
      <c r="L406" s="21">
        <v>3</v>
      </c>
      <c r="M406" s="51">
        <v>1418.88</v>
      </c>
      <c r="N406" s="26" t="s">
        <v>448</v>
      </c>
      <c r="O406" s="77">
        <v>45215</v>
      </c>
      <c r="P406" s="73" t="s">
        <v>449</v>
      </c>
      <c r="Q406" s="50">
        <f>__Anonymous_Sheet_DB__0[[#This Row],[19]]/__Anonymous_Sheet_DB__0[[#This Row],[18]]</f>
        <v>466.66666666666669</v>
      </c>
      <c r="R406" s="23">
        <v>3</v>
      </c>
      <c r="S406" s="30">
        <v>1400</v>
      </c>
      <c r="T406" s="75">
        <v>45243</v>
      </c>
      <c r="U406" s="19"/>
      <c r="V406" s="19"/>
    </row>
    <row r="407" spans="1:22" ht="89.25">
      <c r="A407" s="21">
        <f t="shared" si="6"/>
        <v>400</v>
      </c>
      <c r="B407" s="21" t="s">
        <v>200</v>
      </c>
      <c r="C407" s="139" t="s">
        <v>2090</v>
      </c>
      <c r="D407" s="85" t="s">
        <v>69</v>
      </c>
      <c r="E407" s="21" t="s">
        <v>111</v>
      </c>
      <c r="F407" s="12" t="s">
        <v>1460</v>
      </c>
      <c r="G407" s="21" t="s">
        <v>185</v>
      </c>
      <c r="H407" s="50">
        <f>__Anonymous_Sheet_DB__0[[#This Row],[10]]/__Anonymous_Sheet_DB__0[[#This Row],[9]]</f>
        <v>77.710250000000002</v>
      </c>
      <c r="I407" s="23">
        <v>10</v>
      </c>
      <c r="J407" s="23">
        <v>777.10249999999996</v>
      </c>
      <c r="K407" s="50">
        <f>__Anonymous_Sheet_DB__0[[#This Row],[13]]/__Anonymous_Sheet_DB__0[[#This Row],[12]]</f>
        <v>77.710250000000002</v>
      </c>
      <c r="L407" s="21">
        <v>10</v>
      </c>
      <c r="M407" s="51">
        <v>777.10249999999996</v>
      </c>
      <c r="N407" s="26" t="s">
        <v>2091</v>
      </c>
      <c r="O407" s="77">
        <v>45216</v>
      </c>
      <c r="P407" s="73" t="s">
        <v>2092</v>
      </c>
      <c r="Q407" s="50">
        <v>0</v>
      </c>
      <c r="R407" s="21" t="s">
        <v>84</v>
      </c>
      <c r="S407" s="28" t="s">
        <v>84</v>
      </c>
      <c r="T407" s="77" t="s">
        <v>84</v>
      </c>
      <c r="U407" s="138" t="s">
        <v>2093</v>
      </c>
      <c r="V407" s="19"/>
    </row>
    <row r="408" spans="1:22" ht="56.25">
      <c r="A408" s="21">
        <f t="shared" si="6"/>
        <v>401</v>
      </c>
      <c r="B408" s="21" t="s">
        <v>200</v>
      </c>
      <c r="C408" s="139" t="s">
        <v>450</v>
      </c>
      <c r="D408" s="85" t="s">
        <v>69</v>
      </c>
      <c r="E408" s="167" t="s">
        <v>3713</v>
      </c>
      <c r="F408" s="165" t="s">
        <v>370</v>
      </c>
      <c r="G408" s="21" t="s">
        <v>185</v>
      </c>
      <c r="H408" s="50">
        <f>__Anonymous_Sheet_DB__0[[#This Row],[10]]/__Anonymous_Sheet_DB__0[[#This Row],[9]]</f>
        <v>94.045999999999992</v>
      </c>
      <c r="I408" s="23">
        <v>3</v>
      </c>
      <c r="J408" s="23">
        <v>282.13799999999998</v>
      </c>
      <c r="K408" s="50">
        <f>__Anonymous_Sheet_DB__0[[#This Row],[13]]/__Anonymous_Sheet_DB__0[[#This Row],[12]]</f>
        <v>94.045999999999992</v>
      </c>
      <c r="L408" s="21">
        <v>3</v>
      </c>
      <c r="M408" s="51">
        <v>282.13799999999998</v>
      </c>
      <c r="N408" s="26" t="s">
        <v>451</v>
      </c>
      <c r="O408" s="77">
        <v>45216</v>
      </c>
      <c r="P408" s="73" t="s">
        <v>452</v>
      </c>
      <c r="Q408" s="50">
        <v>0</v>
      </c>
      <c r="R408" s="21" t="s">
        <v>84</v>
      </c>
      <c r="S408" s="28" t="s">
        <v>84</v>
      </c>
      <c r="T408" s="114" t="s">
        <v>84</v>
      </c>
      <c r="U408" s="138" t="s">
        <v>85</v>
      </c>
      <c r="V408" s="19"/>
    </row>
    <row r="409" spans="1:22" ht="56.25">
      <c r="A409" s="21">
        <f t="shared" si="6"/>
        <v>402</v>
      </c>
      <c r="B409" s="21" t="s">
        <v>200</v>
      </c>
      <c r="C409" s="139" t="s">
        <v>453</v>
      </c>
      <c r="D409" s="85" t="s">
        <v>69</v>
      </c>
      <c r="E409" s="167" t="s">
        <v>3713</v>
      </c>
      <c r="F409" s="165" t="s">
        <v>454</v>
      </c>
      <c r="G409" s="21" t="s">
        <v>185</v>
      </c>
      <c r="H409" s="50">
        <f>__Anonymous_Sheet_DB__0[[#This Row],[10]]/__Anonymous_Sheet_DB__0[[#This Row],[9]]</f>
        <v>4630.66</v>
      </c>
      <c r="I409" s="23">
        <v>1</v>
      </c>
      <c r="J409" s="23">
        <v>4630.66</v>
      </c>
      <c r="K409" s="50">
        <f>__Anonymous_Sheet_DB__0[[#This Row],[13]]/__Anonymous_Sheet_DB__0[[#This Row],[12]]</f>
        <v>4630.66</v>
      </c>
      <c r="L409" s="21">
        <v>1</v>
      </c>
      <c r="M409" s="51">
        <v>4630.66</v>
      </c>
      <c r="N409" s="26" t="s">
        <v>455</v>
      </c>
      <c r="O409" s="77">
        <v>45216</v>
      </c>
      <c r="P409" s="73" t="s">
        <v>456</v>
      </c>
      <c r="Q409" s="50">
        <v>0</v>
      </c>
      <c r="R409" s="21" t="s">
        <v>84</v>
      </c>
      <c r="S409" s="28" t="s">
        <v>84</v>
      </c>
      <c r="T409" s="114" t="s">
        <v>84</v>
      </c>
      <c r="U409" s="138" t="s">
        <v>85</v>
      </c>
      <c r="V409" s="19"/>
    </row>
    <row r="410" spans="1:22" ht="56.25">
      <c r="A410" s="21">
        <f t="shared" si="6"/>
        <v>403</v>
      </c>
      <c r="B410" s="21" t="s">
        <v>200</v>
      </c>
      <c r="C410" s="139" t="s">
        <v>378</v>
      </c>
      <c r="D410" s="85" t="s">
        <v>69</v>
      </c>
      <c r="E410" s="167" t="s">
        <v>3713</v>
      </c>
      <c r="F410" s="165" t="s">
        <v>379</v>
      </c>
      <c r="G410" s="21" t="s">
        <v>185</v>
      </c>
      <c r="H410" s="50">
        <f>__Anonymous_Sheet_DB__0[[#This Row],[10]]/__Anonymous_Sheet_DB__0[[#This Row],[9]]</f>
        <v>56.314999999999998</v>
      </c>
      <c r="I410" s="23">
        <v>1</v>
      </c>
      <c r="J410" s="23">
        <v>56.314999999999998</v>
      </c>
      <c r="K410" s="50">
        <f>__Anonymous_Sheet_DB__0[[#This Row],[13]]/__Anonymous_Sheet_DB__0[[#This Row],[12]]</f>
        <v>56.314999999999998</v>
      </c>
      <c r="L410" s="21">
        <v>1</v>
      </c>
      <c r="M410" s="51">
        <v>56.314999999999998</v>
      </c>
      <c r="N410" s="26" t="s">
        <v>457</v>
      </c>
      <c r="O410" s="77">
        <v>45217</v>
      </c>
      <c r="P410" s="73" t="s">
        <v>458</v>
      </c>
      <c r="Q410" s="50">
        <v>0</v>
      </c>
      <c r="R410" s="21" t="s">
        <v>84</v>
      </c>
      <c r="S410" s="28" t="s">
        <v>84</v>
      </c>
      <c r="T410" s="114" t="s">
        <v>84</v>
      </c>
      <c r="U410" s="138" t="s">
        <v>85</v>
      </c>
      <c r="V410" s="19"/>
    </row>
    <row r="411" spans="1:22" ht="56.25">
      <c r="A411" s="21">
        <f t="shared" si="6"/>
        <v>404</v>
      </c>
      <c r="B411" s="21" t="s">
        <v>200</v>
      </c>
      <c r="C411" s="139" t="s">
        <v>414</v>
      </c>
      <c r="D411" s="85" t="s">
        <v>69</v>
      </c>
      <c r="E411" s="167" t="s">
        <v>3713</v>
      </c>
      <c r="F411" s="165" t="s">
        <v>415</v>
      </c>
      <c r="G411" s="21" t="s">
        <v>185</v>
      </c>
      <c r="H411" s="50">
        <f>__Anonymous_Sheet_DB__0[[#This Row],[10]]/__Anonymous_Sheet_DB__0[[#This Row],[9]]</f>
        <v>2.4992000000000001</v>
      </c>
      <c r="I411" s="23">
        <v>9</v>
      </c>
      <c r="J411" s="23">
        <v>22.492799999999999</v>
      </c>
      <c r="K411" s="50">
        <f>__Anonymous_Sheet_DB__0[[#This Row],[13]]/__Anonymous_Sheet_DB__0[[#This Row],[12]]</f>
        <v>2.4992000000000001</v>
      </c>
      <c r="L411" s="21">
        <v>9</v>
      </c>
      <c r="M411" s="51">
        <v>22.492799999999999</v>
      </c>
      <c r="N411" s="26" t="s">
        <v>459</v>
      </c>
      <c r="O411" s="77">
        <v>45217</v>
      </c>
      <c r="P411" s="73" t="s">
        <v>460</v>
      </c>
      <c r="Q411" s="50">
        <v>0</v>
      </c>
      <c r="R411" s="21" t="s">
        <v>84</v>
      </c>
      <c r="S411" s="28" t="s">
        <v>84</v>
      </c>
      <c r="T411" s="114" t="s">
        <v>84</v>
      </c>
      <c r="U411" s="138" t="s">
        <v>85</v>
      </c>
      <c r="V411" s="19"/>
    </row>
    <row r="412" spans="1:22" ht="56.25">
      <c r="A412" s="21">
        <f t="shared" si="6"/>
        <v>405</v>
      </c>
      <c r="B412" s="21" t="s">
        <v>200</v>
      </c>
      <c r="C412" s="139" t="s">
        <v>461</v>
      </c>
      <c r="D412" s="85" t="s">
        <v>69</v>
      </c>
      <c r="E412" s="167" t="s">
        <v>3713</v>
      </c>
      <c r="F412" s="165" t="s">
        <v>275</v>
      </c>
      <c r="G412" s="21" t="s">
        <v>185</v>
      </c>
      <c r="H412" s="50">
        <f>__Anonymous_Sheet_DB__0[[#This Row],[10]]/__Anonymous_Sheet_DB__0[[#This Row],[9]]</f>
        <v>1283.33</v>
      </c>
      <c r="I412" s="23">
        <v>1</v>
      </c>
      <c r="J412" s="23">
        <v>1283.33</v>
      </c>
      <c r="K412" s="50">
        <f>__Anonymous_Sheet_DB__0[[#This Row],[13]]/__Anonymous_Sheet_DB__0[[#This Row],[12]]</f>
        <v>1283.33</v>
      </c>
      <c r="L412" s="21">
        <v>1</v>
      </c>
      <c r="M412" s="51">
        <v>1283.33</v>
      </c>
      <c r="N412" s="26" t="s">
        <v>462</v>
      </c>
      <c r="O412" s="77">
        <v>45217</v>
      </c>
      <c r="P412" s="73" t="s">
        <v>463</v>
      </c>
      <c r="Q412" s="50">
        <v>0</v>
      </c>
      <c r="R412" s="21" t="s">
        <v>84</v>
      </c>
      <c r="S412" s="28" t="s">
        <v>84</v>
      </c>
      <c r="T412" s="114" t="s">
        <v>84</v>
      </c>
      <c r="U412" s="140" t="s">
        <v>85</v>
      </c>
      <c r="V412" s="19"/>
    </row>
    <row r="413" spans="1:22" ht="56.25">
      <c r="A413" s="21">
        <f t="shared" si="6"/>
        <v>406</v>
      </c>
      <c r="B413" s="21" t="s">
        <v>200</v>
      </c>
      <c r="C413" s="141" t="s">
        <v>464</v>
      </c>
      <c r="D413" s="85" t="s">
        <v>69</v>
      </c>
      <c r="E413" s="167" t="s">
        <v>3713</v>
      </c>
      <c r="F413" s="165" t="s">
        <v>271</v>
      </c>
      <c r="G413" s="21" t="s">
        <v>185</v>
      </c>
      <c r="H413" s="50">
        <f>__Anonymous_Sheet_DB__0[[#This Row],[10]]/__Anonymous_Sheet_DB__0[[#This Row],[9]]</f>
        <v>637.16999999999996</v>
      </c>
      <c r="I413" s="23">
        <v>6</v>
      </c>
      <c r="J413" s="23">
        <v>3823.02</v>
      </c>
      <c r="K413" s="50">
        <f>__Anonymous_Sheet_DB__0[[#This Row],[13]]/__Anonymous_Sheet_DB__0[[#This Row],[12]]</f>
        <v>637.16999999999996</v>
      </c>
      <c r="L413" s="21">
        <v>6</v>
      </c>
      <c r="M413" s="51">
        <v>3823.02</v>
      </c>
      <c r="N413" s="26" t="s">
        <v>465</v>
      </c>
      <c r="O413" s="77">
        <v>45217</v>
      </c>
      <c r="P413" s="73" t="s">
        <v>466</v>
      </c>
      <c r="Q413" s="50">
        <v>0</v>
      </c>
      <c r="R413" s="21" t="s">
        <v>84</v>
      </c>
      <c r="S413" s="28" t="s">
        <v>84</v>
      </c>
      <c r="T413" s="114" t="s">
        <v>84</v>
      </c>
      <c r="U413" s="140" t="s">
        <v>85</v>
      </c>
      <c r="V413" s="19"/>
    </row>
    <row r="414" spans="1:22" ht="56.25">
      <c r="A414" s="21">
        <f t="shared" si="6"/>
        <v>407</v>
      </c>
      <c r="B414" s="21" t="s">
        <v>200</v>
      </c>
      <c r="C414" s="139" t="s">
        <v>467</v>
      </c>
      <c r="D414" s="85" t="s">
        <v>69</v>
      </c>
      <c r="E414" s="167" t="s">
        <v>3713</v>
      </c>
      <c r="F414" s="165" t="s">
        <v>468</v>
      </c>
      <c r="G414" s="21" t="s">
        <v>185</v>
      </c>
      <c r="H414" s="50">
        <f>__Anonymous_Sheet_DB__0[[#This Row],[10]]/__Anonymous_Sheet_DB__0[[#This Row],[9]]</f>
        <v>1335.6000000000001</v>
      </c>
      <c r="I414" s="23">
        <v>6</v>
      </c>
      <c r="J414" s="23">
        <v>8013.6</v>
      </c>
      <c r="K414" s="50">
        <f>__Anonymous_Sheet_DB__0[[#This Row],[13]]/__Anonymous_Sheet_DB__0[[#This Row],[12]]</f>
        <v>1335.6000000000001</v>
      </c>
      <c r="L414" s="21">
        <v>6</v>
      </c>
      <c r="M414" s="51">
        <v>8013.6</v>
      </c>
      <c r="N414" s="26" t="s">
        <v>469</v>
      </c>
      <c r="O414" s="77">
        <v>45217</v>
      </c>
      <c r="P414" s="73" t="s">
        <v>470</v>
      </c>
      <c r="Q414" s="50">
        <v>0</v>
      </c>
      <c r="R414" s="21" t="s">
        <v>84</v>
      </c>
      <c r="S414" s="28" t="s">
        <v>84</v>
      </c>
      <c r="T414" s="114" t="s">
        <v>84</v>
      </c>
      <c r="U414" s="138" t="s">
        <v>85</v>
      </c>
      <c r="V414" s="19"/>
    </row>
    <row r="415" spans="1:22" ht="114.75">
      <c r="A415" s="21">
        <f t="shared" si="6"/>
        <v>408</v>
      </c>
      <c r="B415" s="21" t="s">
        <v>200</v>
      </c>
      <c r="C415" s="139" t="s">
        <v>471</v>
      </c>
      <c r="D415" s="85" t="s">
        <v>69</v>
      </c>
      <c r="E415" s="167" t="s">
        <v>3713</v>
      </c>
      <c r="F415" s="165" t="s">
        <v>279</v>
      </c>
      <c r="G415" s="21" t="s">
        <v>185</v>
      </c>
      <c r="H415" s="50">
        <f>__Anonymous_Sheet_DB__0[[#This Row],[10]]/__Anonymous_Sheet_DB__0[[#This Row],[9]]</f>
        <v>1238.75</v>
      </c>
      <c r="I415" s="23">
        <v>3</v>
      </c>
      <c r="J415" s="23">
        <v>3716.25</v>
      </c>
      <c r="K415" s="50">
        <f>__Anonymous_Sheet_DB__0[[#This Row],[13]]/__Anonymous_Sheet_DB__0[[#This Row],[12]]</f>
        <v>1238.75</v>
      </c>
      <c r="L415" s="21">
        <v>3</v>
      </c>
      <c r="M415" s="51">
        <v>3716.25</v>
      </c>
      <c r="N415" s="26" t="s">
        <v>472</v>
      </c>
      <c r="O415" s="77">
        <v>45217</v>
      </c>
      <c r="P415" s="73" t="s">
        <v>473</v>
      </c>
      <c r="Q415" s="50">
        <v>0</v>
      </c>
      <c r="R415" s="21" t="s">
        <v>84</v>
      </c>
      <c r="S415" s="28" t="s">
        <v>84</v>
      </c>
      <c r="T415" s="114" t="s">
        <v>84</v>
      </c>
      <c r="U415" s="138" t="s">
        <v>474</v>
      </c>
      <c r="V415" s="19"/>
    </row>
    <row r="416" spans="1:22" ht="56.25">
      <c r="A416" s="21">
        <f t="shared" si="6"/>
        <v>409</v>
      </c>
      <c r="B416" s="21" t="s">
        <v>200</v>
      </c>
      <c r="C416" s="139" t="s">
        <v>3110</v>
      </c>
      <c r="D416" s="85" t="s">
        <v>69</v>
      </c>
      <c r="E416" s="165" t="s">
        <v>3073</v>
      </c>
      <c r="F416" s="165" t="s">
        <v>3073</v>
      </c>
      <c r="G416" s="21" t="s">
        <v>112</v>
      </c>
      <c r="H416" s="50">
        <f>__Anonymous_Sheet_DB__0[[#This Row],[10]]/__Anonymous_Sheet_DB__0[[#This Row],[9]]</f>
        <v>6.3818181818181816E-2</v>
      </c>
      <c r="I416" s="23">
        <v>660</v>
      </c>
      <c r="J416" s="23">
        <v>42.12</v>
      </c>
      <c r="K416" s="50">
        <f>__Anonymous_Sheet_DB__0[[#This Row],[13]]/__Anonymous_Sheet_DB__0[[#This Row],[12]]</f>
        <v>6.3818181818181816E-2</v>
      </c>
      <c r="L416" s="21">
        <v>660</v>
      </c>
      <c r="M416" s="51">
        <v>42.12</v>
      </c>
      <c r="N416" s="26" t="s">
        <v>3111</v>
      </c>
      <c r="O416" s="77">
        <v>45217</v>
      </c>
      <c r="P416" s="73" t="s">
        <v>3112</v>
      </c>
      <c r="Q416" s="50">
        <f>__Anonymous_Sheet_DB__0[[#This Row],[19]]/__Anonymous_Sheet_DB__0[[#This Row],[18]]</f>
        <v>5.0996363636363631E-2</v>
      </c>
      <c r="R416" s="23">
        <v>660</v>
      </c>
      <c r="S416" s="30">
        <v>33.657599999999995</v>
      </c>
      <c r="T416" s="75">
        <v>45244</v>
      </c>
      <c r="U416" s="21"/>
      <c r="V416" s="19"/>
    </row>
    <row r="417" spans="1:22" ht="114.75">
      <c r="A417" s="21">
        <f t="shared" si="6"/>
        <v>410</v>
      </c>
      <c r="B417" s="21" t="s">
        <v>200</v>
      </c>
      <c r="C417" s="139" t="s">
        <v>390</v>
      </c>
      <c r="D417" s="85" t="s">
        <v>69</v>
      </c>
      <c r="E417" s="167" t="s">
        <v>3713</v>
      </c>
      <c r="F417" s="165" t="s">
        <v>391</v>
      </c>
      <c r="G417" s="21" t="s">
        <v>185</v>
      </c>
      <c r="H417" s="50">
        <f>__Anonymous_Sheet_DB__0[[#This Row],[10]]/__Anonymous_Sheet_DB__0[[#This Row],[9]]</f>
        <v>47.201000000000001</v>
      </c>
      <c r="I417" s="23">
        <v>1</v>
      </c>
      <c r="J417" s="23">
        <v>47.201000000000001</v>
      </c>
      <c r="K417" s="50">
        <f>__Anonymous_Sheet_DB__0[[#This Row],[13]]/__Anonymous_Sheet_DB__0[[#This Row],[12]]</f>
        <v>47.201000000000001</v>
      </c>
      <c r="L417" s="21">
        <v>1</v>
      </c>
      <c r="M417" s="51">
        <v>47.201000000000001</v>
      </c>
      <c r="N417" s="26" t="s">
        <v>475</v>
      </c>
      <c r="O417" s="77">
        <v>45218</v>
      </c>
      <c r="P417" s="73" t="s">
        <v>476</v>
      </c>
      <c r="Q417" s="50">
        <v>0</v>
      </c>
      <c r="R417" s="21" t="s">
        <v>84</v>
      </c>
      <c r="S417" s="28" t="s">
        <v>84</v>
      </c>
      <c r="T417" s="114" t="s">
        <v>84</v>
      </c>
      <c r="U417" s="138" t="s">
        <v>474</v>
      </c>
      <c r="V417" s="19"/>
    </row>
    <row r="418" spans="1:22" ht="56.25">
      <c r="A418" s="21">
        <f t="shared" si="6"/>
        <v>411</v>
      </c>
      <c r="B418" s="21" t="s">
        <v>200</v>
      </c>
      <c r="C418" s="139" t="s">
        <v>481</v>
      </c>
      <c r="D418" s="85" t="s">
        <v>69</v>
      </c>
      <c r="E418" s="167" t="s">
        <v>3713</v>
      </c>
      <c r="F418" s="165" t="s">
        <v>482</v>
      </c>
      <c r="G418" s="21" t="s">
        <v>185</v>
      </c>
      <c r="H418" s="50">
        <f>__Anonymous_Sheet_DB__0[[#This Row],[10]]/__Anonymous_Sheet_DB__0[[#This Row],[9]]</f>
        <v>2896.83</v>
      </c>
      <c r="I418" s="23">
        <v>2</v>
      </c>
      <c r="J418" s="23">
        <v>5793.66</v>
      </c>
      <c r="K418" s="50">
        <f>__Anonymous_Sheet_DB__0[[#This Row],[13]]/__Anonymous_Sheet_DB__0[[#This Row],[12]]</f>
        <v>2896.83</v>
      </c>
      <c r="L418" s="21">
        <v>2</v>
      </c>
      <c r="M418" s="51">
        <v>5793.66</v>
      </c>
      <c r="N418" s="26" t="s">
        <v>483</v>
      </c>
      <c r="O418" s="77">
        <v>45218</v>
      </c>
      <c r="P418" s="73" t="s">
        <v>484</v>
      </c>
      <c r="Q418" s="50">
        <v>0</v>
      </c>
      <c r="R418" s="21" t="s">
        <v>84</v>
      </c>
      <c r="S418" s="28" t="s">
        <v>84</v>
      </c>
      <c r="T418" s="114" t="s">
        <v>84</v>
      </c>
      <c r="U418" s="140" t="s">
        <v>85</v>
      </c>
      <c r="V418" s="19"/>
    </row>
    <row r="419" spans="1:22" ht="56.25">
      <c r="A419" s="21">
        <f t="shared" si="6"/>
        <v>412</v>
      </c>
      <c r="B419" s="21" t="s">
        <v>200</v>
      </c>
      <c r="C419" s="141" t="s">
        <v>477</v>
      </c>
      <c r="D419" s="85" t="s">
        <v>69</v>
      </c>
      <c r="E419" s="167" t="s">
        <v>3713</v>
      </c>
      <c r="F419" s="165" t="s">
        <v>478</v>
      </c>
      <c r="G419" s="21" t="s">
        <v>185</v>
      </c>
      <c r="H419" s="50">
        <f>__Anonymous_Sheet_DB__0[[#This Row],[10]]/__Anonymous_Sheet_DB__0[[#This Row],[9]]</f>
        <v>2802.7</v>
      </c>
      <c r="I419" s="23">
        <v>4</v>
      </c>
      <c r="J419" s="23">
        <v>11210.8</v>
      </c>
      <c r="K419" s="50">
        <f>__Anonymous_Sheet_DB__0[[#This Row],[13]]/__Anonymous_Sheet_DB__0[[#This Row],[12]]</f>
        <v>2802.7</v>
      </c>
      <c r="L419" s="21">
        <v>4</v>
      </c>
      <c r="M419" s="51">
        <v>11210.8</v>
      </c>
      <c r="N419" s="26" t="s">
        <v>479</v>
      </c>
      <c r="O419" s="77">
        <v>45218</v>
      </c>
      <c r="P419" s="73" t="s">
        <v>480</v>
      </c>
      <c r="Q419" s="50">
        <f>__Anonymous_Sheet_DB__0[[#This Row],[19]]/__Anonymous_Sheet_DB__0[[#This Row],[18]]</f>
        <v>2802.7</v>
      </c>
      <c r="R419" s="23">
        <v>4</v>
      </c>
      <c r="S419" s="30">
        <v>11210.8</v>
      </c>
      <c r="T419" s="75">
        <v>45245</v>
      </c>
      <c r="U419" s="19"/>
      <c r="V419" s="19"/>
    </row>
    <row r="420" spans="1:22" ht="56.25">
      <c r="A420" s="21">
        <f t="shared" si="6"/>
        <v>413</v>
      </c>
      <c r="B420" s="21" t="s">
        <v>200</v>
      </c>
      <c r="C420" s="139" t="s">
        <v>485</v>
      </c>
      <c r="D420" s="85" t="s">
        <v>69</v>
      </c>
      <c r="E420" s="167" t="s">
        <v>3713</v>
      </c>
      <c r="F420" s="165" t="s">
        <v>486</v>
      </c>
      <c r="G420" s="21" t="s">
        <v>185</v>
      </c>
      <c r="H420" s="50">
        <f>__Anonymous_Sheet_DB__0[[#This Row],[10]]/__Anonymous_Sheet_DB__0[[#This Row],[9]]</f>
        <v>3895.83</v>
      </c>
      <c r="I420" s="23">
        <v>1</v>
      </c>
      <c r="J420" s="23">
        <v>3895.83</v>
      </c>
      <c r="K420" s="50">
        <f>__Anonymous_Sheet_DB__0[[#This Row],[13]]/__Anonymous_Sheet_DB__0[[#This Row],[12]]</f>
        <v>3895.83</v>
      </c>
      <c r="L420" s="21">
        <v>1</v>
      </c>
      <c r="M420" s="51">
        <v>3895.83</v>
      </c>
      <c r="N420" s="26" t="s">
        <v>487</v>
      </c>
      <c r="O420" s="77">
        <v>45219</v>
      </c>
      <c r="P420" s="73" t="s">
        <v>488</v>
      </c>
      <c r="Q420" s="50">
        <v>0</v>
      </c>
      <c r="R420" s="21" t="s">
        <v>84</v>
      </c>
      <c r="S420" s="28" t="s">
        <v>84</v>
      </c>
      <c r="T420" s="114" t="s">
        <v>84</v>
      </c>
      <c r="U420" s="138" t="s">
        <v>85</v>
      </c>
      <c r="V420" s="19"/>
    </row>
    <row r="421" spans="1:22" ht="56.25">
      <c r="A421" s="21">
        <f t="shared" si="6"/>
        <v>414</v>
      </c>
      <c r="B421" s="21" t="s">
        <v>200</v>
      </c>
      <c r="C421" s="139" t="s">
        <v>489</v>
      </c>
      <c r="D421" s="85" t="s">
        <v>69</v>
      </c>
      <c r="E421" s="167" t="s">
        <v>3713</v>
      </c>
      <c r="F421" s="165" t="s">
        <v>283</v>
      </c>
      <c r="G421" s="21" t="s">
        <v>185</v>
      </c>
      <c r="H421" s="50">
        <f>__Anonymous_Sheet_DB__0[[#This Row],[10]]/__Anonymous_Sheet_DB__0[[#This Row],[9]]</f>
        <v>2231.38</v>
      </c>
      <c r="I421" s="23">
        <v>2</v>
      </c>
      <c r="J421" s="23">
        <v>4462.76</v>
      </c>
      <c r="K421" s="50">
        <f>__Anonymous_Sheet_DB__0[[#This Row],[13]]/__Anonymous_Sheet_DB__0[[#This Row],[12]]</f>
        <v>2231.38</v>
      </c>
      <c r="L421" s="21">
        <v>2</v>
      </c>
      <c r="M421" s="51">
        <v>4462.76</v>
      </c>
      <c r="N421" s="26" t="s">
        <v>490</v>
      </c>
      <c r="O421" s="77">
        <v>45219</v>
      </c>
      <c r="P421" s="73" t="s">
        <v>491</v>
      </c>
      <c r="Q421" s="50">
        <v>0</v>
      </c>
      <c r="R421" s="21" t="s">
        <v>84</v>
      </c>
      <c r="S421" s="28" t="s">
        <v>84</v>
      </c>
      <c r="T421" s="114" t="s">
        <v>84</v>
      </c>
      <c r="U421" s="140" t="s">
        <v>85</v>
      </c>
      <c r="V421" s="19"/>
    </row>
    <row r="422" spans="1:22" ht="56.25">
      <c r="A422" s="21">
        <f t="shared" si="6"/>
        <v>415</v>
      </c>
      <c r="B422" s="21" t="s">
        <v>200</v>
      </c>
      <c r="C422" s="139" t="s">
        <v>3115</v>
      </c>
      <c r="D422" s="85" t="s">
        <v>69</v>
      </c>
      <c r="E422" s="165" t="s">
        <v>3073</v>
      </c>
      <c r="F422" s="165" t="s">
        <v>3073</v>
      </c>
      <c r="G422" s="21" t="s">
        <v>185</v>
      </c>
      <c r="H422" s="50">
        <f>__Anonymous_Sheet_DB__0[[#This Row],[10]]/__Anonymous_Sheet_DB__0[[#This Row],[9]]</f>
        <v>1.2</v>
      </c>
      <c r="I422" s="23">
        <v>3</v>
      </c>
      <c r="J422" s="23">
        <v>3.6</v>
      </c>
      <c r="K422" s="50">
        <f>__Anonymous_Sheet_DB__0[[#This Row],[13]]/__Anonymous_Sheet_DB__0[[#This Row],[12]]</f>
        <v>1.2</v>
      </c>
      <c r="L422" s="21">
        <v>3</v>
      </c>
      <c r="M422" s="51">
        <v>3.6</v>
      </c>
      <c r="N422" s="26" t="s">
        <v>3116</v>
      </c>
      <c r="O422" s="77">
        <v>45219</v>
      </c>
      <c r="P422" s="73" t="s">
        <v>3117</v>
      </c>
      <c r="Q422" s="50">
        <v>0</v>
      </c>
      <c r="R422" s="21" t="s">
        <v>84</v>
      </c>
      <c r="S422" s="28" t="s">
        <v>84</v>
      </c>
      <c r="T422" s="77" t="s">
        <v>84</v>
      </c>
      <c r="U422" s="140" t="s">
        <v>85</v>
      </c>
      <c r="V422" s="19"/>
    </row>
    <row r="423" spans="1:22" ht="102">
      <c r="A423" s="21">
        <f t="shared" si="6"/>
        <v>416</v>
      </c>
      <c r="B423" s="21" t="s">
        <v>200</v>
      </c>
      <c r="C423" s="139" t="s">
        <v>2094</v>
      </c>
      <c r="D423" s="85" t="s">
        <v>69</v>
      </c>
      <c r="E423" s="165" t="s">
        <v>1674</v>
      </c>
      <c r="F423" s="12" t="s">
        <v>2095</v>
      </c>
      <c r="G423" s="21" t="s">
        <v>73</v>
      </c>
      <c r="H423" s="50">
        <f>__Anonymous_Sheet_DB__0[[#This Row],[10]]/__Anonymous_Sheet_DB__0[[#This Row],[9]]</f>
        <v>0.88119999999999998</v>
      </c>
      <c r="I423" s="23">
        <v>15</v>
      </c>
      <c r="J423" s="23">
        <v>13.218</v>
      </c>
      <c r="K423" s="50">
        <f>__Anonymous_Sheet_DB__0[[#This Row],[13]]/__Anonymous_Sheet_DB__0[[#This Row],[12]]</f>
        <v>0.88119999999999998</v>
      </c>
      <c r="L423" s="21">
        <v>15</v>
      </c>
      <c r="M423" s="51">
        <v>13.218</v>
      </c>
      <c r="N423" s="26" t="s">
        <v>2096</v>
      </c>
      <c r="O423" s="77">
        <v>45219</v>
      </c>
      <c r="P423" s="73" t="s">
        <v>2097</v>
      </c>
      <c r="Q423" s="50">
        <v>0</v>
      </c>
      <c r="R423" s="21" t="s">
        <v>84</v>
      </c>
      <c r="S423" s="28" t="s">
        <v>84</v>
      </c>
      <c r="T423" s="77" t="s">
        <v>84</v>
      </c>
      <c r="U423" s="138" t="s">
        <v>85</v>
      </c>
      <c r="V423" s="19"/>
    </row>
    <row r="424" spans="1:22" ht="56.25">
      <c r="A424" s="21">
        <f t="shared" si="6"/>
        <v>417</v>
      </c>
      <c r="B424" s="21" t="s">
        <v>200</v>
      </c>
      <c r="C424" s="139" t="s">
        <v>2920</v>
      </c>
      <c r="D424" s="85" t="s">
        <v>69</v>
      </c>
      <c r="E424" s="165" t="s">
        <v>3073</v>
      </c>
      <c r="F424" s="165" t="s">
        <v>3073</v>
      </c>
      <c r="G424" s="21" t="s">
        <v>185</v>
      </c>
      <c r="H424" s="50">
        <f>__Anonymous_Sheet_DB__0[[#This Row],[10]]/__Anonymous_Sheet_DB__0[[#This Row],[9]]</f>
        <v>10.8</v>
      </c>
      <c r="I424" s="23">
        <v>1</v>
      </c>
      <c r="J424" s="23">
        <v>10.8</v>
      </c>
      <c r="K424" s="50">
        <f>__Anonymous_Sheet_DB__0[[#This Row],[13]]/__Anonymous_Sheet_DB__0[[#This Row],[12]]</f>
        <v>10.8</v>
      </c>
      <c r="L424" s="21">
        <v>1</v>
      </c>
      <c r="M424" s="51">
        <v>10.8</v>
      </c>
      <c r="N424" s="26" t="s">
        <v>3113</v>
      </c>
      <c r="O424" s="77">
        <v>45219</v>
      </c>
      <c r="P424" s="85" t="s">
        <v>3114</v>
      </c>
      <c r="Q424" s="50">
        <f>__Anonymous_Sheet_DB__0[[#This Row],[19]]/__Anonymous_Sheet_DB__0[[#This Row],[18]]</f>
        <v>10.7</v>
      </c>
      <c r="R424" s="23">
        <v>1</v>
      </c>
      <c r="S424" s="30">
        <v>10.7</v>
      </c>
      <c r="T424" s="75">
        <v>45243</v>
      </c>
      <c r="U424" s="21"/>
      <c r="V424" s="19"/>
    </row>
    <row r="425" spans="1:22" ht="56.25">
      <c r="A425" s="21">
        <f t="shared" si="6"/>
        <v>418</v>
      </c>
      <c r="B425" s="21" t="s">
        <v>200</v>
      </c>
      <c r="C425" s="139" t="s">
        <v>767</v>
      </c>
      <c r="D425" s="85" t="s">
        <v>69</v>
      </c>
      <c r="E425" s="165" t="s">
        <v>3073</v>
      </c>
      <c r="F425" s="165" t="s">
        <v>3073</v>
      </c>
      <c r="G425" s="21" t="s">
        <v>73</v>
      </c>
      <c r="H425" s="50">
        <f>__Anonymous_Sheet_DB__0[[#This Row],[10]]/__Anonymous_Sheet_DB__0[[#This Row],[9]]</f>
        <v>4.4242833333333333</v>
      </c>
      <c r="I425" s="23">
        <v>6</v>
      </c>
      <c r="J425" s="23">
        <v>26.5457</v>
      </c>
      <c r="K425" s="50">
        <f>__Anonymous_Sheet_DB__0[[#This Row],[13]]/__Anonymous_Sheet_DB__0[[#This Row],[12]]</f>
        <v>4.4242833333333333</v>
      </c>
      <c r="L425" s="21">
        <v>6</v>
      </c>
      <c r="M425" s="51">
        <v>26.5457</v>
      </c>
      <c r="N425" s="26" t="s">
        <v>3118</v>
      </c>
      <c r="O425" s="77">
        <v>45219</v>
      </c>
      <c r="P425" s="85" t="s">
        <v>3119</v>
      </c>
      <c r="Q425" s="50">
        <f>__Anonymous_Sheet_DB__0[[#This Row],[19]]/__Anonymous_Sheet_DB__0[[#This Row],[18]]</f>
        <v>4.2766666666666664</v>
      </c>
      <c r="R425" s="23">
        <v>6</v>
      </c>
      <c r="S425" s="30">
        <v>25.66</v>
      </c>
      <c r="T425" s="75">
        <v>45247</v>
      </c>
      <c r="U425" s="21"/>
      <c r="V425" s="19"/>
    </row>
    <row r="426" spans="1:22" ht="56.25">
      <c r="A426" s="21">
        <f t="shared" si="6"/>
        <v>419</v>
      </c>
      <c r="B426" s="21" t="s">
        <v>200</v>
      </c>
      <c r="C426" s="139" t="s">
        <v>3120</v>
      </c>
      <c r="D426" s="85" t="s">
        <v>69</v>
      </c>
      <c r="E426" s="165" t="s">
        <v>42</v>
      </c>
      <c r="F426" s="165" t="s">
        <v>42</v>
      </c>
      <c r="G426" s="21" t="s">
        <v>73</v>
      </c>
      <c r="H426" s="50">
        <f>__Anonymous_Sheet_DB__0[[#This Row],[10]]/__Anonymous_Sheet_DB__0[[#This Row],[9]]</f>
        <v>5261.768</v>
      </c>
      <c r="I426" s="23">
        <v>3</v>
      </c>
      <c r="J426" s="23">
        <v>15785.304</v>
      </c>
      <c r="K426" s="50">
        <f>__Anonymous_Sheet_DB__0[[#This Row],[13]]/__Anonymous_Sheet_DB__0[[#This Row],[12]]</f>
        <v>5261.768</v>
      </c>
      <c r="L426" s="21">
        <v>3</v>
      </c>
      <c r="M426" s="51">
        <v>15785.304</v>
      </c>
      <c r="N426" s="26" t="s">
        <v>3121</v>
      </c>
      <c r="O426" s="77">
        <v>45223</v>
      </c>
      <c r="P426" s="73" t="s">
        <v>3122</v>
      </c>
      <c r="Q426" s="50">
        <f>__Anonymous_Sheet_DB__0[[#This Row],[19]]/__Anonymous_Sheet_DB__0[[#This Row],[18]]</f>
        <v>4191.8166666666666</v>
      </c>
      <c r="R426" s="23">
        <v>3</v>
      </c>
      <c r="S426" s="30">
        <v>12575.45</v>
      </c>
      <c r="T426" s="75">
        <v>45238</v>
      </c>
      <c r="U426" s="21"/>
      <c r="V426" s="19"/>
    </row>
    <row r="427" spans="1:22" ht="56.25">
      <c r="A427" s="21">
        <f t="shared" si="6"/>
        <v>420</v>
      </c>
      <c r="B427" s="21" t="s">
        <v>200</v>
      </c>
      <c r="C427" s="139" t="s">
        <v>2076</v>
      </c>
      <c r="D427" s="85" t="s">
        <v>69</v>
      </c>
      <c r="E427" s="165" t="s">
        <v>111</v>
      </c>
      <c r="F427" s="12" t="s">
        <v>1880</v>
      </c>
      <c r="G427" s="21" t="s">
        <v>73</v>
      </c>
      <c r="H427" s="50">
        <f>__Anonymous_Sheet_DB__0[[#This Row],[10]]/__Anonymous_Sheet_DB__0[[#This Row],[9]]</f>
        <v>13.63125</v>
      </c>
      <c r="I427" s="23">
        <v>4</v>
      </c>
      <c r="J427" s="23">
        <v>54.524999999999999</v>
      </c>
      <c r="K427" s="50">
        <f>__Anonymous_Sheet_DB__0[[#This Row],[13]]/__Anonymous_Sheet_DB__0[[#This Row],[12]]</f>
        <v>13.63125</v>
      </c>
      <c r="L427" s="21">
        <v>4</v>
      </c>
      <c r="M427" s="51">
        <v>54.524999999999999</v>
      </c>
      <c r="N427" s="26" t="s">
        <v>2098</v>
      </c>
      <c r="O427" s="77">
        <v>45223</v>
      </c>
      <c r="P427" s="73" t="s">
        <v>2099</v>
      </c>
      <c r="Q427" s="50">
        <f>__Anonymous_Sheet_DB__0[[#This Row],[19]]/__Anonymous_Sheet_DB__0[[#This Row],[18]]</f>
        <v>11.265000000000001</v>
      </c>
      <c r="R427" s="23">
        <v>4</v>
      </c>
      <c r="S427" s="30">
        <v>45.06</v>
      </c>
      <c r="T427" s="75">
        <v>45251</v>
      </c>
      <c r="U427" s="21"/>
      <c r="V427" s="19"/>
    </row>
    <row r="428" spans="1:22" ht="56.25">
      <c r="A428" s="21">
        <f t="shared" si="6"/>
        <v>421</v>
      </c>
      <c r="B428" s="21" t="s">
        <v>200</v>
      </c>
      <c r="C428" s="139" t="s">
        <v>2644</v>
      </c>
      <c r="D428" s="85" t="s">
        <v>69</v>
      </c>
      <c r="E428" s="165" t="s">
        <v>42</v>
      </c>
      <c r="F428" s="165" t="s">
        <v>42</v>
      </c>
      <c r="G428" s="21" t="s">
        <v>73</v>
      </c>
      <c r="H428" s="50">
        <f>__Anonymous_Sheet_DB__0[[#This Row],[10]]/__Anonymous_Sheet_DB__0[[#This Row],[9]]</f>
        <v>5.2915000000000001</v>
      </c>
      <c r="I428" s="23">
        <v>5</v>
      </c>
      <c r="J428" s="23">
        <v>26.4575</v>
      </c>
      <c r="K428" s="50">
        <f>__Anonymous_Sheet_DB__0[[#This Row],[13]]/__Anonymous_Sheet_DB__0[[#This Row],[12]]</f>
        <v>5.2915000000000001</v>
      </c>
      <c r="L428" s="21">
        <v>5</v>
      </c>
      <c r="M428" s="51">
        <v>26.4575</v>
      </c>
      <c r="N428" s="26" t="s">
        <v>3123</v>
      </c>
      <c r="O428" s="77">
        <v>45223</v>
      </c>
      <c r="P428" s="73" t="s">
        <v>3124</v>
      </c>
      <c r="Q428" s="50">
        <f>__Anonymous_Sheet_DB__0[[#This Row],[19]]/__Anonymous_Sheet_DB__0[[#This Row],[18]]</f>
        <v>5.14541</v>
      </c>
      <c r="R428" s="23">
        <v>5</v>
      </c>
      <c r="S428" s="30">
        <v>25.727049999999998</v>
      </c>
      <c r="T428" s="75">
        <v>45252</v>
      </c>
      <c r="U428" s="21"/>
      <c r="V428" s="19"/>
    </row>
    <row r="429" spans="1:22" ht="56.25">
      <c r="A429" s="21">
        <f t="shared" si="6"/>
        <v>422</v>
      </c>
      <c r="B429" s="21" t="s">
        <v>200</v>
      </c>
      <c r="C429" s="139" t="s">
        <v>2081</v>
      </c>
      <c r="D429" s="85" t="s">
        <v>69</v>
      </c>
      <c r="E429" s="165" t="s">
        <v>1689</v>
      </c>
      <c r="F429" s="12" t="s">
        <v>1708</v>
      </c>
      <c r="G429" s="21" t="s">
        <v>73</v>
      </c>
      <c r="H429" s="50">
        <f>__Anonymous_Sheet_DB__0[[#This Row],[10]]/__Anonymous_Sheet_DB__0[[#This Row],[9]]</f>
        <v>6.6074999999999999</v>
      </c>
      <c r="I429" s="23">
        <v>2</v>
      </c>
      <c r="J429" s="23">
        <v>13.215</v>
      </c>
      <c r="K429" s="50">
        <f>__Anonymous_Sheet_DB__0[[#This Row],[13]]/__Anonymous_Sheet_DB__0[[#This Row],[12]]</f>
        <v>6.6074999999999999</v>
      </c>
      <c r="L429" s="21">
        <v>2</v>
      </c>
      <c r="M429" s="51">
        <v>13.215</v>
      </c>
      <c r="N429" s="26" t="s">
        <v>2100</v>
      </c>
      <c r="O429" s="77">
        <v>45224</v>
      </c>
      <c r="P429" s="73" t="s">
        <v>2101</v>
      </c>
      <c r="Q429" s="50">
        <v>0</v>
      </c>
      <c r="R429" s="69" t="s">
        <v>84</v>
      </c>
      <c r="S429" s="28" t="s">
        <v>84</v>
      </c>
      <c r="T429" s="77" t="s">
        <v>84</v>
      </c>
      <c r="U429" s="140" t="s">
        <v>85</v>
      </c>
      <c r="V429" s="19"/>
    </row>
    <row r="430" spans="1:22" ht="56.25">
      <c r="A430" s="21">
        <f t="shared" si="6"/>
        <v>423</v>
      </c>
      <c r="B430" s="21" t="s">
        <v>200</v>
      </c>
      <c r="C430" s="139" t="s">
        <v>2102</v>
      </c>
      <c r="D430" s="85" t="s">
        <v>69</v>
      </c>
      <c r="E430" s="21" t="s">
        <v>42</v>
      </c>
      <c r="F430" s="12" t="s">
        <v>42</v>
      </c>
      <c r="G430" s="21" t="s">
        <v>73</v>
      </c>
      <c r="H430" s="50">
        <f>__Anonymous_Sheet_DB__0[[#This Row],[10]]/__Anonymous_Sheet_DB__0[[#This Row],[9]]</f>
        <v>7.5440880000000003</v>
      </c>
      <c r="I430" s="23">
        <v>5</v>
      </c>
      <c r="J430" s="23">
        <v>37.720440000000004</v>
      </c>
      <c r="K430" s="50">
        <f>__Anonymous_Sheet_DB__0[[#This Row],[13]]/__Anonymous_Sheet_DB__0[[#This Row],[12]]</f>
        <v>7.5440880000000003</v>
      </c>
      <c r="L430" s="21">
        <v>5</v>
      </c>
      <c r="M430" s="51">
        <v>37.720440000000004</v>
      </c>
      <c r="N430" s="26" t="s">
        <v>2103</v>
      </c>
      <c r="O430" s="77">
        <v>45224</v>
      </c>
      <c r="P430" s="85" t="s">
        <v>2104</v>
      </c>
      <c r="Q430" s="50">
        <v>0</v>
      </c>
      <c r="R430" s="21" t="s">
        <v>84</v>
      </c>
      <c r="S430" s="28" t="s">
        <v>84</v>
      </c>
      <c r="T430" s="77" t="s">
        <v>84</v>
      </c>
      <c r="U430" s="138" t="s">
        <v>85</v>
      </c>
      <c r="V430" s="19"/>
    </row>
    <row r="431" spans="1:22" ht="56.25">
      <c r="A431" s="21">
        <f t="shared" si="6"/>
        <v>424</v>
      </c>
      <c r="B431" s="21" t="s">
        <v>200</v>
      </c>
      <c r="C431" s="139" t="s">
        <v>3125</v>
      </c>
      <c r="D431" s="85" t="s">
        <v>69</v>
      </c>
      <c r="E431" s="21" t="s">
        <v>42</v>
      </c>
      <c r="F431" s="21" t="s">
        <v>42</v>
      </c>
      <c r="G431" s="140" t="s">
        <v>1695</v>
      </c>
      <c r="H431" s="50">
        <f>__Anonymous_Sheet_DB__0[[#This Row],[10]]/__Anonymous_Sheet_DB__0[[#This Row],[9]]</f>
        <v>1.4285714285714285E-2</v>
      </c>
      <c r="I431" s="23">
        <v>700</v>
      </c>
      <c r="J431" s="23">
        <v>10</v>
      </c>
      <c r="K431" s="50">
        <f>__Anonymous_Sheet_DB__0[[#This Row],[13]]/__Anonymous_Sheet_DB__0[[#This Row],[12]]</f>
        <v>1.4285714285714285E-2</v>
      </c>
      <c r="L431" s="21">
        <v>700</v>
      </c>
      <c r="M431" s="51">
        <v>10</v>
      </c>
      <c r="N431" s="83" t="s">
        <v>3126</v>
      </c>
      <c r="O431" s="77">
        <v>45225</v>
      </c>
      <c r="P431" s="73" t="s">
        <v>3127</v>
      </c>
      <c r="Q431" s="50">
        <v>0</v>
      </c>
      <c r="R431" s="21" t="s">
        <v>84</v>
      </c>
      <c r="S431" s="28" t="s">
        <v>84</v>
      </c>
      <c r="T431" s="77" t="s">
        <v>84</v>
      </c>
      <c r="U431" s="138" t="s">
        <v>85</v>
      </c>
      <c r="V431" s="58"/>
    </row>
    <row r="432" spans="1:22" ht="56.25">
      <c r="A432" s="21">
        <f t="shared" si="6"/>
        <v>425</v>
      </c>
      <c r="B432" s="21" t="s">
        <v>200</v>
      </c>
      <c r="C432" s="90" t="s">
        <v>2105</v>
      </c>
      <c r="D432" s="85" t="s">
        <v>69</v>
      </c>
      <c r="E432" s="21" t="s">
        <v>42</v>
      </c>
      <c r="F432" s="12" t="s">
        <v>42</v>
      </c>
      <c r="G432" s="138" t="s">
        <v>112</v>
      </c>
      <c r="H432" s="50">
        <f>__Anonymous_Sheet_DB__0[[#This Row],[10]]/__Anonymous_Sheet_DB__0[[#This Row],[9]]</f>
        <v>4.1666666666666664E-2</v>
      </c>
      <c r="I432" s="23">
        <v>15</v>
      </c>
      <c r="J432" s="23">
        <v>0.625</v>
      </c>
      <c r="K432" s="50">
        <f>__Anonymous_Sheet_DB__0[[#This Row],[13]]/__Anonymous_Sheet_DB__0[[#This Row],[12]]</f>
        <v>4.1666666666666664E-2</v>
      </c>
      <c r="L432" s="21">
        <v>15</v>
      </c>
      <c r="M432" s="51">
        <v>0.625</v>
      </c>
      <c r="N432" s="26" t="s">
        <v>2106</v>
      </c>
      <c r="O432" s="77">
        <v>45225</v>
      </c>
      <c r="P432" s="73" t="s">
        <v>2107</v>
      </c>
      <c r="Q432" s="50">
        <v>0</v>
      </c>
      <c r="R432" s="69" t="s">
        <v>84</v>
      </c>
      <c r="S432" s="28" t="s">
        <v>84</v>
      </c>
      <c r="T432" s="114" t="s">
        <v>84</v>
      </c>
      <c r="U432" s="112" t="s">
        <v>85</v>
      </c>
      <c r="V432" s="19"/>
    </row>
    <row r="433" spans="1:22" ht="56.25">
      <c r="A433" s="21">
        <f t="shared" si="6"/>
        <v>426</v>
      </c>
      <c r="B433" s="21" t="s">
        <v>200</v>
      </c>
      <c r="C433" s="90" t="s">
        <v>3107</v>
      </c>
      <c r="D433" s="85" t="s">
        <v>69</v>
      </c>
      <c r="E433" s="165" t="s">
        <v>111</v>
      </c>
      <c r="F433" s="168" t="s">
        <v>2116</v>
      </c>
      <c r="G433" s="138" t="s">
        <v>73</v>
      </c>
      <c r="H433" s="50">
        <f>__Anonymous_Sheet_DB__0[[#This Row],[10]]/__Anonymous_Sheet_DB__0[[#This Row],[9]]</f>
        <v>2.0921222222222218</v>
      </c>
      <c r="I433" s="50">
        <v>9</v>
      </c>
      <c r="J433" s="50">
        <v>18.829099999999997</v>
      </c>
      <c r="K433" s="50">
        <f>__Anonymous_Sheet_DB__0[[#This Row],[13]]/__Anonymous_Sheet_DB__0[[#This Row],[12]]</f>
        <v>2.0921222222222218</v>
      </c>
      <c r="L433" s="21">
        <v>9</v>
      </c>
      <c r="M433" s="51">
        <v>18.829099999999997</v>
      </c>
      <c r="N433" s="26" t="s">
        <v>3128</v>
      </c>
      <c r="O433" s="77">
        <v>45226</v>
      </c>
      <c r="P433" s="73" t="s">
        <v>3129</v>
      </c>
      <c r="Q433" s="50">
        <v>0</v>
      </c>
      <c r="R433" s="21" t="s">
        <v>84</v>
      </c>
      <c r="S433" s="28" t="s">
        <v>84</v>
      </c>
      <c r="T433" s="77" t="s">
        <v>84</v>
      </c>
      <c r="U433" s="140" t="s">
        <v>85</v>
      </c>
      <c r="V433" s="19"/>
    </row>
    <row r="434" spans="1:22" ht="255">
      <c r="A434" s="21">
        <f t="shared" si="6"/>
        <v>427</v>
      </c>
      <c r="B434" s="21" t="s">
        <v>200</v>
      </c>
      <c r="C434" s="90" t="s">
        <v>2115</v>
      </c>
      <c r="D434" s="85" t="s">
        <v>69</v>
      </c>
      <c r="E434" s="165" t="s">
        <v>111</v>
      </c>
      <c r="F434" s="12" t="s">
        <v>2116</v>
      </c>
      <c r="G434" s="138" t="s">
        <v>73</v>
      </c>
      <c r="H434" s="50">
        <f>__Anonymous_Sheet_DB__0[[#This Row],[10]]/__Anonymous_Sheet_DB__0[[#This Row],[9]]</f>
        <v>23.16235</v>
      </c>
      <c r="I434" s="50">
        <v>4</v>
      </c>
      <c r="J434" s="50">
        <v>92.6494</v>
      </c>
      <c r="K434" s="50">
        <f>__Anonymous_Sheet_DB__0[[#This Row],[13]]/__Anonymous_Sheet_DB__0[[#This Row],[12]]</f>
        <v>23.16235</v>
      </c>
      <c r="L434" s="21">
        <v>4</v>
      </c>
      <c r="M434" s="51">
        <v>92.6494</v>
      </c>
      <c r="N434" s="26" t="s">
        <v>2117</v>
      </c>
      <c r="O434" s="77">
        <v>45229</v>
      </c>
      <c r="P434" s="73" t="s">
        <v>2118</v>
      </c>
      <c r="Q434" s="50">
        <v>0</v>
      </c>
      <c r="R434" s="21" t="s">
        <v>84</v>
      </c>
      <c r="S434" s="28" t="s">
        <v>84</v>
      </c>
      <c r="T434" s="77" t="s">
        <v>84</v>
      </c>
      <c r="U434" s="138" t="s">
        <v>2119</v>
      </c>
      <c r="V434" s="19"/>
    </row>
    <row r="435" spans="1:22" ht="60">
      <c r="A435" s="21">
        <f t="shared" si="6"/>
        <v>428</v>
      </c>
      <c r="B435" s="21" t="s">
        <v>39</v>
      </c>
      <c r="C435" s="90" t="s">
        <v>2120</v>
      </c>
      <c r="D435" s="85" t="s">
        <v>69</v>
      </c>
      <c r="E435" s="21" t="s">
        <v>42</v>
      </c>
      <c r="F435" s="12" t="s">
        <v>42</v>
      </c>
      <c r="G435" s="138" t="s">
        <v>43</v>
      </c>
      <c r="H435" s="50">
        <f>__Anonymous_Sheet_DB__0[[#This Row],[10]]/__Anonymous_Sheet_DB__0[[#This Row],[9]]</f>
        <v>7.5</v>
      </c>
      <c r="I435" s="23">
        <v>1</v>
      </c>
      <c r="J435" s="23">
        <v>7.5</v>
      </c>
      <c r="K435" s="50">
        <f>__Anonymous_Sheet_DB__0[[#This Row],[13]]/__Anonymous_Sheet_DB__0[[#This Row],[12]]</f>
        <v>7.5</v>
      </c>
      <c r="L435" s="21">
        <v>1</v>
      </c>
      <c r="M435" s="51">
        <v>7.5</v>
      </c>
      <c r="N435" s="26" t="s">
        <v>2121</v>
      </c>
      <c r="O435" s="77">
        <v>45230</v>
      </c>
      <c r="P435" s="73" t="s">
        <v>2122</v>
      </c>
      <c r="Q435" s="50">
        <f>__Anonymous_Sheet_DB__0[[#This Row],[19]]/__Anonymous_Sheet_DB__0[[#This Row],[18]]</f>
        <v>7.5</v>
      </c>
      <c r="R435" s="23">
        <v>1</v>
      </c>
      <c r="S435" s="30">
        <v>7.5</v>
      </c>
      <c r="T435" s="75">
        <v>45257</v>
      </c>
      <c r="U435" s="138"/>
      <c r="V435" s="19"/>
    </row>
    <row r="436" spans="1:22" ht="56.25">
      <c r="A436" s="21">
        <f t="shared" si="6"/>
        <v>429</v>
      </c>
      <c r="B436" s="21" t="s">
        <v>200</v>
      </c>
      <c r="C436" s="90" t="s">
        <v>2694</v>
      </c>
      <c r="D436" s="85" t="s">
        <v>69</v>
      </c>
      <c r="E436" s="21" t="s">
        <v>42</v>
      </c>
      <c r="F436" s="21" t="s">
        <v>42</v>
      </c>
      <c r="G436" s="138" t="s">
        <v>3130</v>
      </c>
      <c r="H436" s="50">
        <f>__Anonymous_Sheet_DB__0[[#This Row],[10]]/__Anonymous_Sheet_DB__0[[#This Row],[9]]</f>
        <v>20</v>
      </c>
      <c r="I436" s="50">
        <v>76.599999999999994</v>
      </c>
      <c r="J436" s="50">
        <v>1532</v>
      </c>
      <c r="K436" s="50">
        <f>__Anonymous_Sheet_DB__0[[#This Row],[13]]/__Anonymous_Sheet_DB__0[[#This Row],[12]]</f>
        <v>20</v>
      </c>
      <c r="L436" s="21">
        <v>76.599999999999994</v>
      </c>
      <c r="M436" s="51">
        <v>1532</v>
      </c>
      <c r="N436" s="26" t="s">
        <v>3131</v>
      </c>
      <c r="O436" s="77">
        <v>45231</v>
      </c>
      <c r="P436" s="73" t="s">
        <v>3132</v>
      </c>
      <c r="Q436" s="50">
        <f>__Anonymous_Sheet_DB__0[[#This Row],[19]]/__Anonymous_Sheet_DB__0[[#This Row],[18]]</f>
        <v>14.308333289817234</v>
      </c>
      <c r="R436" s="23">
        <v>76.599999999999994</v>
      </c>
      <c r="S436" s="51">
        <v>1096.0183300000001</v>
      </c>
      <c r="T436" s="75">
        <v>45250</v>
      </c>
      <c r="U436" s="138"/>
      <c r="V436" s="19"/>
    </row>
    <row r="437" spans="1:22" ht="60">
      <c r="A437" s="21">
        <f t="shared" si="6"/>
        <v>430</v>
      </c>
      <c r="B437" s="21" t="s">
        <v>200</v>
      </c>
      <c r="C437" s="90" t="s">
        <v>3035</v>
      </c>
      <c r="D437" s="85" t="s">
        <v>69</v>
      </c>
      <c r="E437" s="179" t="s">
        <v>4013</v>
      </c>
      <c r="F437" s="179" t="s">
        <v>4013</v>
      </c>
      <c r="G437" s="140" t="s">
        <v>73</v>
      </c>
      <c r="H437" s="50">
        <f>__Anonymous_Sheet_DB__0[[#This Row],[10]]/__Anonymous_Sheet_DB__0[[#This Row],[9]]</f>
        <v>256.78683333333333</v>
      </c>
      <c r="I437" s="23">
        <v>6</v>
      </c>
      <c r="J437" s="23">
        <v>1540.721</v>
      </c>
      <c r="K437" s="50">
        <f>__Anonymous_Sheet_DB__0[[#This Row],[13]]/__Anonymous_Sheet_DB__0[[#This Row],[12]]</f>
        <v>256.78683333333333</v>
      </c>
      <c r="L437" s="21">
        <v>6</v>
      </c>
      <c r="M437" s="51">
        <v>1540.721</v>
      </c>
      <c r="N437" s="26" t="s">
        <v>3133</v>
      </c>
      <c r="O437" s="77">
        <v>45231</v>
      </c>
      <c r="P437" s="73" t="s">
        <v>3134</v>
      </c>
      <c r="Q437" s="50">
        <f>__Anonymous_Sheet_DB__0[[#This Row],[19]]/__Anonymous_Sheet_DB__0[[#This Row],[18]]</f>
        <v>214.16666666666666</v>
      </c>
      <c r="R437" s="23">
        <v>6</v>
      </c>
      <c r="S437" s="30">
        <v>1285</v>
      </c>
      <c r="T437" s="75">
        <v>45266</v>
      </c>
      <c r="U437" s="140"/>
      <c r="V437" s="19"/>
    </row>
    <row r="438" spans="1:22" ht="102">
      <c r="A438" s="21">
        <f t="shared" si="6"/>
        <v>431</v>
      </c>
      <c r="B438" s="21" t="s">
        <v>200</v>
      </c>
      <c r="C438" s="90" t="s">
        <v>2063</v>
      </c>
      <c r="D438" s="85" t="s">
        <v>69</v>
      </c>
      <c r="E438" s="21" t="s">
        <v>111</v>
      </c>
      <c r="F438" s="12" t="s">
        <v>1782</v>
      </c>
      <c r="G438" s="140" t="s">
        <v>73</v>
      </c>
      <c r="H438" s="50">
        <f>__Anonymous_Sheet_DB__0[[#This Row],[10]]/__Anonymous_Sheet_DB__0[[#This Row],[9]]</f>
        <v>16.285714285714285</v>
      </c>
      <c r="I438" s="23">
        <v>7</v>
      </c>
      <c r="J438" s="23">
        <v>114</v>
      </c>
      <c r="K438" s="50">
        <f>__Anonymous_Sheet_DB__0[[#This Row],[13]]/__Anonymous_Sheet_DB__0[[#This Row],[12]]</f>
        <v>16.285714285714285</v>
      </c>
      <c r="L438" s="21">
        <v>7</v>
      </c>
      <c r="M438" s="51">
        <v>114</v>
      </c>
      <c r="N438" s="26" t="s">
        <v>2123</v>
      </c>
      <c r="O438" s="77">
        <v>45232</v>
      </c>
      <c r="P438" s="73" t="s">
        <v>2124</v>
      </c>
      <c r="Q438" s="50">
        <v>0</v>
      </c>
      <c r="R438" s="21" t="s">
        <v>84</v>
      </c>
      <c r="S438" s="28" t="s">
        <v>84</v>
      </c>
      <c r="T438" s="77" t="s">
        <v>84</v>
      </c>
      <c r="U438" s="140" t="s">
        <v>2125</v>
      </c>
      <c r="V438" s="19"/>
    </row>
    <row r="439" spans="1:22" ht="56.25">
      <c r="A439" s="21">
        <f t="shared" si="6"/>
        <v>432</v>
      </c>
      <c r="B439" s="21" t="s">
        <v>200</v>
      </c>
      <c r="C439" s="90" t="s">
        <v>467</v>
      </c>
      <c r="D439" s="85" t="s">
        <v>69</v>
      </c>
      <c r="E439" s="167" t="s">
        <v>3713</v>
      </c>
      <c r="F439" s="165" t="s">
        <v>468</v>
      </c>
      <c r="G439" s="138" t="s">
        <v>185</v>
      </c>
      <c r="H439" s="50">
        <f>__Anonymous_Sheet_DB__0[[#This Row],[10]]/__Anonymous_Sheet_DB__0[[#This Row],[9]]</f>
        <v>1335.6000000000001</v>
      </c>
      <c r="I439" s="23">
        <v>6</v>
      </c>
      <c r="J439" s="23">
        <v>8013.6</v>
      </c>
      <c r="K439" s="50">
        <f>__Anonymous_Sheet_DB__0[[#This Row],[13]]/__Anonymous_Sheet_DB__0[[#This Row],[12]]</f>
        <v>1335.6000000000001</v>
      </c>
      <c r="L439" s="21">
        <v>6</v>
      </c>
      <c r="M439" s="51">
        <v>8013.6</v>
      </c>
      <c r="N439" s="76" t="s">
        <v>492</v>
      </c>
      <c r="O439" s="77">
        <v>45232</v>
      </c>
      <c r="P439" s="73" t="s">
        <v>493</v>
      </c>
      <c r="Q439" s="50">
        <v>0</v>
      </c>
      <c r="R439" s="21" t="s">
        <v>84</v>
      </c>
      <c r="S439" s="28" t="s">
        <v>84</v>
      </c>
      <c r="T439" s="114" t="s">
        <v>84</v>
      </c>
      <c r="U439" s="138" t="s">
        <v>85</v>
      </c>
      <c r="V439" s="19"/>
    </row>
    <row r="440" spans="1:22" ht="56.25">
      <c r="A440" s="21">
        <f t="shared" si="6"/>
        <v>433</v>
      </c>
      <c r="B440" s="21" t="s">
        <v>39</v>
      </c>
      <c r="C440" s="90" t="s">
        <v>2934</v>
      </c>
      <c r="D440" s="85" t="s">
        <v>69</v>
      </c>
      <c r="E440" s="21" t="s">
        <v>42</v>
      </c>
      <c r="F440" s="21" t="s">
        <v>42</v>
      </c>
      <c r="G440" s="21" t="s">
        <v>43</v>
      </c>
      <c r="H440" s="50">
        <f>__Anonymous_Sheet_DB__0[[#This Row],[10]]/__Anonymous_Sheet_DB__0[[#This Row],[9]]</f>
        <v>40</v>
      </c>
      <c r="I440" s="23">
        <v>1</v>
      </c>
      <c r="J440" s="23">
        <v>40</v>
      </c>
      <c r="K440" s="50">
        <f>__Anonymous_Sheet_DB__0[[#This Row],[13]]/__Anonymous_Sheet_DB__0[[#This Row],[12]]</f>
        <v>40</v>
      </c>
      <c r="L440" s="21">
        <v>1</v>
      </c>
      <c r="M440" s="51">
        <v>40</v>
      </c>
      <c r="N440" s="26" t="s">
        <v>3135</v>
      </c>
      <c r="O440" s="77">
        <v>45233</v>
      </c>
      <c r="P440" s="73" t="s">
        <v>3136</v>
      </c>
      <c r="Q440" s="50">
        <f>__Anonymous_Sheet_DB__0[[#This Row],[19]]/__Anonymous_Sheet_DB__0[[#This Row],[18]]</f>
        <v>40</v>
      </c>
      <c r="R440" s="23">
        <v>1</v>
      </c>
      <c r="S440" s="30">
        <v>40</v>
      </c>
      <c r="T440" s="75">
        <v>45231</v>
      </c>
      <c r="U440" s="138"/>
      <c r="V440" s="19"/>
    </row>
    <row r="441" spans="1:22" ht="56.25">
      <c r="A441" s="21">
        <f t="shared" si="6"/>
        <v>434</v>
      </c>
      <c r="B441" s="21" t="s">
        <v>200</v>
      </c>
      <c r="C441" s="90" t="s">
        <v>2102</v>
      </c>
      <c r="D441" s="85" t="s">
        <v>69</v>
      </c>
      <c r="E441" s="21" t="s">
        <v>42</v>
      </c>
      <c r="F441" s="12" t="s">
        <v>42</v>
      </c>
      <c r="G441" s="21" t="s">
        <v>73</v>
      </c>
      <c r="H441" s="50">
        <f>__Anonymous_Sheet_DB__0[[#This Row],[10]]/__Anonymous_Sheet_DB__0[[#This Row],[9]]</f>
        <v>7.5440880000000003</v>
      </c>
      <c r="I441" s="23">
        <v>5</v>
      </c>
      <c r="J441" s="23">
        <v>37.720440000000004</v>
      </c>
      <c r="K441" s="50">
        <f>__Anonymous_Sheet_DB__0[[#This Row],[13]]/__Anonymous_Sheet_DB__0[[#This Row],[12]]</f>
        <v>7.5440880000000003</v>
      </c>
      <c r="L441" s="21">
        <v>5</v>
      </c>
      <c r="M441" s="51">
        <v>37.720440000000004</v>
      </c>
      <c r="N441" s="26" t="s">
        <v>2126</v>
      </c>
      <c r="O441" s="77">
        <v>45233</v>
      </c>
      <c r="P441" s="73" t="s">
        <v>2127</v>
      </c>
      <c r="Q441" s="50">
        <f>__Anonymous_Sheet_DB__0[[#This Row],[19]]/__Anonymous_Sheet_DB__0[[#This Row],[18]]</f>
        <v>7.3694000000000006</v>
      </c>
      <c r="R441" s="23">
        <v>5</v>
      </c>
      <c r="S441" s="30">
        <v>36.847000000000001</v>
      </c>
      <c r="T441" s="75">
        <v>45257</v>
      </c>
      <c r="U441" s="138"/>
      <c r="V441" s="19"/>
    </row>
    <row r="442" spans="1:22" ht="56.25">
      <c r="A442" s="21">
        <f t="shared" si="6"/>
        <v>435</v>
      </c>
      <c r="B442" s="21" t="s">
        <v>200</v>
      </c>
      <c r="C442" s="90" t="s">
        <v>2090</v>
      </c>
      <c r="D442" s="85" t="s">
        <v>69</v>
      </c>
      <c r="E442" s="21" t="s">
        <v>111</v>
      </c>
      <c r="F442" s="12" t="s">
        <v>1460</v>
      </c>
      <c r="G442" s="140" t="s">
        <v>185</v>
      </c>
      <c r="H442" s="50">
        <f>__Anonymous_Sheet_DB__0[[#This Row],[10]]/__Anonymous_Sheet_DB__0[[#This Row],[9]]</f>
        <v>77.710250000000002</v>
      </c>
      <c r="I442" s="23">
        <v>10</v>
      </c>
      <c r="J442" s="23">
        <v>777.10249999999996</v>
      </c>
      <c r="K442" s="50">
        <f>__Anonymous_Sheet_DB__0[[#This Row],[13]]/__Anonymous_Sheet_DB__0[[#This Row],[12]]</f>
        <v>77.710250000000002</v>
      </c>
      <c r="L442" s="21">
        <v>10</v>
      </c>
      <c r="M442" s="51">
        <v>777.10249999999996</v>
      </c>
      <c r="N442" s="26" t="s">
        <v>2128</v>
      </c>
      <c r="O442" s="77">
        <v>45236</v>
      </c>
      <c r="P442" s="73" t="s">
        <v>2129</v>
      </c>
      <c r="Q442" s="50">
        <f>__Anonymous_Sheet_DB__0[[#This Row],[19]]/__Anonymous_Sheet_DB__0[[#This Row],[18]]</f>
        <v>72.180999999999997</v>
      </c>
      <c r="R442" s="23">
        <v>10</v>
      </c>
      <c r="S442" s="51">
        <v>721.81</v>
      </c>
      <c r="T442" s="75">
        <v>45253</v>
      </c>
      <c r="U442" s="21"/>
      <c r="V442" s="19"/>
    </row>
    <row r="443" spans="1:22" ht="56.25">
      <c r="A443" s="21">
        <f t="shared" si="6"/>
        <v>436</v>
      </c>
      <c r="B443" s="21" t="s">
        <v>200</v>
      </c>
      <c r="C443" s="90" t="s">
        <v>988</v>
      </c>
      <c r="D443" s="85" t="s">
        <v>69</v>
      </c>
      <c r="E443" s="21" t="s">
        <v>42</v>
      </c>
      <c r="F443" s="168" t="s">
        <v>42</v>
      </c>
      <c r="G443" s="21" t="s">
        <v>73</v>
      </c>
      <c r="H443" s="50">
        <f>__Anonymous_Sheet_DB__0[[#This Row],[10]]/__Anonymous_Sheet_DB__0[[#This Row],[9]]</f>
        <v>7.1433999999999997</v>
      </c>
      <c r="I443" s="23">
        <v>3</v>
      </c>
      <c r="J443" s="23">
        <v>21.430199999999999</v>
      </c>
      <c r="K443" s="50">
        <f>__Anonymous_Sheet_DB__0[[#This Row],[13]]/__Anonymous_Sheet_DB__0[[#This Row],[12]]</f>
        <v>7.1433999999999997</v>
      </c>
      <c r="L443" s="21">
        <v>3</v>
      </c>
      <c r="M443" s="51">
        <v>21.430199999999999</v>
      </c>
      <c r="N443" s="26" t="s">
        <v>3137</v>
      </c>
      <c r="O443" s="77">
        <v>45236</v>
      </c>
      <c r="P443" s="73" t="s">
        <v>3138</v>
      </c>
      <c r="Q443" s="50">
        <f>__Anonymous_Sheet_DB__0[[#This Row],[19]]/__Anonymous_Sheet_DB__0[[#This Row],[18]]</f>
        <v>6.9533333333333331</v>
      </c>
      <c r="R443" s="23">
        <v>3</v>
      </c>
      <c r="S443" s="30">
        <v>20.86</v>
      </c>
      <c r="T443" s="75">
        <v>45261</v>
      </c>
      <c r="U443" s="140"/>
      <c r="V443" s="19"/>
    </row>
    <row r="444" spans="1:22" ht="120">
      <c r="A444" s="21">
        <f t="shared" si="6"/>
        <v>437</v>
      </c>
      <c r="B444" s="21" t="s">
        <v>39</v>
      </c>
      <c r="C444" s="90" t="s">
        <v>3141</v>
      </c>
      <c r="D444" s="85" t="s">
        <v>69</v>
      </c>
      <c r="E444" s="21" t="s">
        <v>42</v>
      </c>
      <c r="F444" s="21" t="s">
        <v>42</v>
      </c>
      <c r="G444" s="21" t="s">
        <v>43</v>
      </c>
      <c r="H444" s="50">
        <f>__Anonymous_Sheet_DB__0[[#This Row],[10]]/__Anonymous_Sheet_DB__0[[#This Row],[9]]</f>
        <v>40</v>
      </c>
      <c r="I444" s="23">
        <v>1</v>
      </c>
      <c r="J444" s="23">
        <v>40</v>
      </c>
      <c r="K444" s="50">
        <f>__Anonymous_Sheet_DB__0[[#This Row],[13]]/__Anonymous_Sheet_DB__0[[#This Row],[12]]</f>
        <v>40</v>
      </c>
      <c r="L444" s="21">
        <v>1</v>
      </c>
      <c r="M444" s="51">
        <v>40</v>
      </c>
      <c r="N444" s="26" t="s">
        <v>3142</v>
      </c>
      <c r="O444" s="77">
        <v>45238</v>
      </c>
      <c r="P444" s="73" t="s">
        <v>3143</v>
      </c>
      <c r="Q444" s="50">
        <f>__Anonymous_Sheet_DB__0[[#This Row],[19]]/__Anonymous_Sheet_DB__0[[#This Row],[18]]</f>
        <v>40</v>
      </c>
      <c r="R444" s="23">
        <v>1</v>
      </c>
      <c r="S444" s="51">
        <v>40</v>
      </c>
      <c r="T444" s="88">
        <v>45233</v>
      </c>
      <c r="U444" s="140"/>
      <c r="V444" s="19"/>
    </row>
    <row r="445" spans="1:22" ht="56.25">
      <c r="A445" s="21">
        <f t="shared" si="6"/>
        <v>438</v>
      </c>
      <c r="B445" s="21" t="s">
        <v>200</v>
      </c>
      <c r="C445" s="90" t="s">
        <v>1092</v>
      </c>
      <c r="D445" s="85" t="s">
        <v>69</v>
      </c>
      <c r="E445" s="21" t="s">
        <v>42</v>
      </c>
      <c r="F445" s="21" t="s">
        <v>42</v>
      </c>
      <c r="G445" s="21" t="s">
        <v>73</v>
      </c>
      <c r="H445" s="50">
        <f>__Anonymous_Sheet_DB__0[[#This Row],[10]]/__Anonymous_Sheet_DB__0[[#This Row],[9]]</f>
        <v>16.335000000000001</v>
      </c>
      <c r="I445" s="23">
        <v>10</v>
      </c>
      <c r="J445" s="23">
        <v>163.35</v>
      </c>
      <c r="K445" s="50">
        <f>__Anonymous_Sheet_DB__0[[#This Row],[13]]/__Anonymous_Sheet_DB__0[[#This Row],[12]]</f>
        <v>16.335000000000001</v>
      </c>
      <c r="L445" s="21">
        <v>10</v>
      </c>
      <c r="M445" s="51">
        <v>163.35</v>
      </c>
      <c r="N445" s="26" t="s">
        <v>3139</v>
      </c>
      <c r="O445" s="77">
        <v>45238</v>
      </c>
      <c r="P445" s="73" t="s">
        <v>3140</v>
      </c>
      <c r="Q445" s="50">
        <v>0</v>
      </c>
      <c r="R445" s="21" t="s">
        <v>84</v>
      </c>
      <c r="S445" s="28" t="s">
        <v>84</v>
      </c>
      <c r="T445" s="77" t="s">
        <v>84</v>
      </c>
      <c r="U445" s="138" t="s">
        <v>85</v>
      </c>
      <c r="V445" s="19"/>
    </row>
    <row r="446" spans="1:22" ht="102">
      <c r="A446" s="21">
        <f t="shared" si="6"/>
        <v>439</v>
      </c>
      <c r="B446" s="21" t="s">
        <v>200</v>
      </c>
      <c r="C446" s="90" t="s">
        <v>2130</v>
      </c>
      <c r="D446" s="85" t="s">
        <v>69</v>
      </c>
      <c r="E446" s="21" t="s">
        <v>42</v>
      </c>
      <c r="F446" s="12" t="s">
        <v>2131</v>
      </c>
      <c r="G446" s="21" t="s">
        <v>73</v>
      </c>
      <c r="H446" s="50">
        <f>__Anonymous_Sheet_DB__0[[#This Row],[10]]/__Anonymous_Sheet_DB__0[[#This Row],[9]]</f>
        <v>1.6166875000000001</v>
      </c>
      <c r="I446" s="50">
        <v>8</v>
      </c>
      <c r="J446" s="50">
        <v>12.9335</v>
      </c>
      <c r="K446" s="50">
        <f>__Anonymous_Sheet_DB__0[[#This Row],[13]]/__Anonymous_Sheet_DB__0[[#This Row],[12]]</f>
        <v>1.6166875000000001</v>
      </c>
      <c r="L446" s="21">
        <v>8</v>
      </c>
      <c r="M446" s="51">
        <v>12.9335</v>
      </c>
      <c r="N446" s="26" t="s">
        <v>2132</v>
      </c>
      <c r="O446" s="77">
        <v>45238</v>
      </c>
      <c r="P446" s="73" t="s">
        <v>2133</v>
      </c>
      <c r="Q446" s="50">
        <v>0</v>
      </c>
      <c r="R446" s="21" t="s">
        <v>84</v>
      </c>
      <c r="S446" s="28" t="s">
        <v>84</v>
      </c>
      <c r="T446" s="77" t="s">
        <v>84</v>
      </c>
      <c r="U446" s="140" t="s">
        <v>2125</v>
      </c>
      <c r="V446" s="19"/>
    </row>
    <row r="447" spans="1:22" ht="56.25">
      <c r="A447" s="21">
        <f t="shared" si="6"/>
        <v>440</v>
      </c>
      <c r="B447" s="21" t="s">
        <v>200</v>
      </c>
      <c r="C447" s="90" t="s">
        <v>373</v>
      </c>
      <c r="D447" s="85" t="s">
        <v>69</v>
      </c>
      <c r="E447" s="167" t="s">
        <v>3713</v>
      </c>
      <c r="F447" s="165" t="s">
        <v>374</v>
      </c>
      <c r="G447" s="21" t="s">
        <v>185</v>
      </c>
      <c r="H447" s="50">
        <f>__Anonymous_Sheet_DB__0[[#This Row],[10]]/__Anonymous_Sheet_DB__0[[#This Row],[9]]</f>
        <v>8.1900999999999993</v>
      </c>
      <c r="I447" s="23">
        <v>5</v>
      </c>
      <c r="J447" s="23">
        <v>40.950499999999998</v>
      </c>
      <c r="K447" s="50">
        <f>__Anonymous_Sheet_DB__0[[#This Row],[13]]/__Anonymous_Sheet_DB__0[[#This Row],[12]]</f>
        <v>8.1900999999999993</v>
      </c>
      <c r="L447" s="21">
        <v>5</v>
      </c>
      <c r="M447" s="51">
        <v>40.950499999999998</v>
      </c>
      <c r="N447" s="26" t="s">
        <v>494</v>
      </c>
      <c r="O447" s="77">
        <v>45239</v>
      </c>
      <c r="P447" s="73" t="s">
        <v>495</v>
      </c>
      <c r="Q447" s="50">
        <v>0</v>
      </c>
      <c r="R447" s="21" t="s">
        <v>84</v>
      </c>
      <c r="S447" s="28" t="s">
        <v>84</v>
      </c>
      <c r="T447" s="114" t="s">
        <v>84</v>
      </c>
      <c r="U447" s="138" t="s">
        <v>85</v>
      </c>
      <c r="V447" s="19"/>
    </row>
    <row r="448" spans="1:22" ht="56.25">
      <c r="A448" s="21">
        <f t="shared" si="6"/>
        <v>441</v>
      </c>
      <c r="B448" s="21" t="s">
        <v>200</v>
      </c>
      <c r="C448" s="90" t="s">
        <v>3144</v>
      </c>
      <c r="D448" s="85" t="s">
        <v>69</v>
      </c>
      <c r="E448" s="165" t="s">
        <v>3073</v>
      </c>
      <c r="F448" s="165" t="s">
        <v>3073</v>
      </c>
      <c r="G448" s="21" t="s">
        <v>73</v>
      </c>
      <c r="H448" s="50">
        <f>__Anonymous_Sheet_DB__0[[#This Row],[10]]/__Anonymous_Sheet_DB__0[[#This Row],[9]]</f>
        <v>121.11111111111111</v>
      </c>
      <c r="I448" s="50">
        <v>9</v>
      </c>
      <c r="J448" s="50">
        <v>1090</v>
      </c>
      <c r="K448" s="50">
        <f>__Anonymous_Sheet_DB__0[[#This Row],[13]]/__Anonymous_Sheet_DB__0[[#This Row],[12]]</f>
        <v>121.11111111111111</v>
      </c>
      <c r="L448" s="21">
        <v>9</v>
      </c>
      <c r="M448" s="51">
        <v>1090</v>
      </c>
      <c r="N448" s="26" t="s">
        <v>3145</v>
      </c>
      <c r="O448" s="77">
        <v>45239</v>
      </c>
      <c r="P448" s="73" t="s">
        <v>3146</v>
      </c>
      <c r="Q448" s="50">
        <f>__Anonymous_Sheet_DB__0[[#This Row],[19]]/__Anonymous_Sheet_DB__0[[#This Row],[18]]</f>
        <v>96.428088888888894</v>
      </c>
      <c r="R448" s="23">
        <v>9</v>
      </c>
      <c r="S448" s="30">
        <v>867.8528</v>
      </c>
      <c r="T448" s="75">
        <v>45259</v>
      </c>
      <c r="U448" s="138"/>
      <c r="V448" s="19"/>
    </row>
    <row r="449" spans="1:22" ht="56.25">
      <c r="A449" s="21">
        <f t="shared" si="6"/>
        <v>442</v>
      </c>
      <c r="B449" s="21" t="s">
        <v>200</v>
      </c>
      <c r="C449" s="90" t="s">
        <v>422</v>
      </c>
      <c r="D449" s="85" t="s">
        <v>69</v>
      </c>
      <c r="E449" s="167" t="s">
        <v>3713</v>
      </c>
      <c r="F449" s="165" t="s">
        <v>423</v>
      </c>
      <c r="G449" s="140" t="s">
        <v>185</v>
      </c>
      <c r="H449" s="50">
        <f>__Anonymous_Sheet_DB__0[[#This Row],[10]]/__Anonymous_Sheet_DB__0[[#This Row],[9]]</f>
        <v>8.1900999999999993</v>
      </c>
      <c r="I449" s="23">
        <v>5</v>
      </c>
      <c r="J449" s="23">
        <v>40.950499999999998</v>
      </c>
      <c r="K449" s="50">
        <f>__Anonymous_Sheet_DB__0[[#This Row],[13]]/__Anonymous_Sheet_DB__0[[#This Row],[12]]</f>
        <v>8.1900999999999993</v>
      </c>
      <c r="L449" s="21">
        <v>5</v>
      </c>
      <c r="M449" s="51">
        <v>40.950499999999998</v>
      </c>
      <c r="N449" s="26" t="s">
        <v>496</v>
      </c>
      <c r="O449" s="77">
        <v>45240</v>
      </c>
      <c r="P449" s="73" t="s">
        <v>497</v>
      </c>
      <c r="Q449" s="50">
        <v>0</v>
      </c>
      <c r="R449" s="21" t="s">
        <v>84</v>
      </c>
      <c r="S449" s="28" t="s">
        <v>84</v>
      </c>
      <c r="T449" s="77" t="s">
        <v>84</v>
      </c>
      <c r="U449" s="138" t="s">
        <v>85</v>
      </c>
      <c r="V449" s="19"/>
    </row>
    <row r="450" spans="1:22" ht="56.25">
      <c r="A450" s="21">
        <f t="shared" si="6"/>
        <v>443</v>
      </c>
      <c r="B450" s="21" t="s">
        <v>200</v>
      </c>
      <c r="C450" s="90" t="s">
        <v>2136</v>
      </c>
      <c r="D450" s="85" t="s">
        <v>69</v>
      </c>
      <c r="E450" s="21" t="s">
        <v>111</v>
      </c>
      <c r="F450" s="12" t="s">
        <v>1675</v>
      </c>
      <c r="G450" s="21" t="s">
        <v>112</v>
      </c>
      <c r="H450" s="50">
        <f>__Anonymous_Sheet_DB__0[[#This Row],[10]]/__Anonymous_Sheet_DB__0[[#This Row],[9]]</f>
        <v>5.835</v>
      </c>
      <c r="I450" s="23">
        <v>1</v>
      </c>
      <c r="J450" s="23">
        <v>5.835</v>
      </c>
      <c r="K450" s="50">
        <f>__Anonymous_Sheet_DB__0[[#This Row],[13]]/__Anonymous_Sheet_DB__0[[#This Row],[12]]</f>
        <v>5.835</v>
      </c>
      <c r="L450" s="21">
        <v>1</v>
      </c>
      <c r="M450" s="51">
        <v>5.835</v>
      </c>
      <c r="N450" s="26" t="s">
        <v>2137</v>
      </c>
      <c r="O450" s="77">
        <v>45243</v>
      </c>
      <c r="P450" s="73" t="s">
        <v>2138</v>
      </c>
      <c r="Q450" s="50">
        <v>0</v>
      </c>
      <c r="R450" s="21" t="s">
        <v>84</v>
      </c>
      <c r="S450" s="28" t="s">
        <v>84</v>
      </c>
      <c r="T450" s="77" t="s">
        <v>84</v>
      </c>
      <c r="U450" s="138" t="s">
        <v>85</v>
      </c>
      <c r="V450" s="19"/>
    </row>
    <row r="451" spans="1:22" ht="56.25">
      <c r="A451" s="21">
        <f t="shared" si="6"/>
        <v>444</v>
      </c>
      <c r="B451" s="21" t="s">
        <v>200</v>
      </c>
      <c r="C451" s="90" t="s">
        <v>2063</v>
      </c>
      <c r="D451" s="85" t="s">
        <v>69</v>
      </c>
      <c r="E451" s="21" t="s">
        <v>111</v>
      </c>
      <c r="F451" s="12" t="s">
        <v>1782</v>
      </c>
      <c r="G451" s="21" t="s">
        <v>73</v>
      </c>
      <c r="H451" s="50">
        <f>__Anonymous_Sheet_DB__0[[#This Row],[10]]/__Anonymous_Sheet_DB__0[[#This Row],[9]]</f>
        <v>16.285714285714285</v>
      </c>
      <c r="I451" s="23">
        <v>7</v>
      </c>
      <c r="J451" s="23">
        <v>114</v>
      </c>
      <c r="K451" s="50">
        <f>__Anonymous_Sheet_DB__0[[#This Row],[13]]/__Anonymous_Sheet_DB__0[[#This Row],[12]]</f>
        <v>16.285714285714285</v>
      </c>
      <c r="L451" s="21">
        <v>7</v>
      </c>
      <c r="M451" s="51">
        <v>114</v>
      </c>
      <c r="N451" s="26" t="s">
        <v>2134</v>
      </c>
      <c r="O451" s="77">
        <v>45243</v>
      </c>
      <c r="P451" s="73" t="s">
        <v>2135</v>
      </c>
      <c r="Q451" s="50">
        <f>__Anonymous_Sheet_DB__0[[#This Row],[19]]/__Anonymous_Sheet_DB__0[[#This Row],[18]]</f>
        <v>16.214285714285715</v>
      </c>
      <c r="R451" s="23">
        <v>7</v>
      </c>
      <c r="S451" s="30">
        <v>113.5</v>
      </c>
      <c r="T451" s="75">
        <v>45266</v>
      </c>
      <c r="U451" s="140"/>
      <c r="V451" s="19"/>
    </row>
    <row r="452" spans="1:22" ht="56.25">
      <c r="A452" s="21">
        <f t="shared" si="6"/>
        <v>445</v>
      </c>
      <c r="B452" s="21" t="s">
        <v>200</v>
      </c>
      <c r="C452" s="141" t="s">
        <v>3150</v>
      </c>
      <c r="D452" s="85" t="s">
        <v>69</v>
      </c>
      <c r="E452" s="21" t="s">
        <v>42</v>
      </c>
      <c r="F452" s="21" t="s">
        <v>42</v>
      </c>
      <c r="G452" s="140" t="s">
        <v>112</v>
      </c>
      <c r="H452" s="50">
        <f>__Anonymous_Sheet_DB__0[[#This Row],[10]]/__Anonymous_Sheet_DB__0[[#This Row],[9]]</f>
        <v>0.44674999999999998</v>
      </c>
      <c r="I452" s="23">
        <v>3</v>
      </c>
      <c r="J452" s="23">
        <v>1.3402499999999999</v>
      </c>
      <c r="K452" s="50">
        <f>__Anonymous_Sheet_DB__0[[#This Row],[13]]/__Anonymous_Sheet_DB__0[[#This Row],[12]]</f>
        <v>0.44674999999999998</v>
      </c>
      <c r="L452" s="21">
        <v>3</v>
      </c>
      <c r="M452" s="51">
        <v>1.3402499999999999</v>
      </c>
      <c r="N452" s="26" t="s">
        <v>3151</v>
      </c>
      <c r="O452" s="77">
        <v>45244</v>
      </c>
      <c r="P452" s="73" t="s">
        <v>3152</v>
      </c>
      <c r="Q452" s="50">
        <f>__Anonymous_Sheet_DB__0[[#This Row],[19]]/__Anonymous_Sheet_DB__0[[#This Row],[18]]</f>
        <v>0.44674999999999998</v>
      </c>
      <c r="R452" s="23">
        <v>3</v>
      </c>
      <c r="S452" s="30">
        <v>1.3402499999999999</v>
      </c>
      <c r="T452" s="75">
        <v>45243</v>
      </c>
      <c r="U452" s="138"/>
      <c r="V452" s="19"/>
    </row>
    <row r="453" spans="1:22" ht="56.25">
      <c r="A453" s="21">
        <f t="shared" si="6"/>
        <v>446</v>
      </c>
      <c r="B453" s="21" t="s">
        <v>200</v>
      </c>
      <c r="C453" s="90" t="s">
        <v>2040</v>
      </c>
      <c r="D453" s="85" t="s">
        <v>69</v>
      </c>
      <c r="E453" s="21" t="s">
        <v>42</v>
      </c>
      <c r="F453" s="12" t="s">
        <v>42</v>
      </c>
      <c r="G453" s="21" t="s">
        <v>73</v>
      </c>
      <c r="H453" s="50">
        <f>__Anonymous_Sheet_DB__0[[#This Row],[10]]/__Anonymous_Sheet_DB__0[[#This Row],[9]]</f>
        <v>2.9533750000000003</v>
      </c>
      <c r="I453" s="55">
        <v>10</v>
      </c>
      <c r="J453" s="55">
        <v>29.533750000000001</v>
      </c>
      <c r="K453" s="50">
        <f>__Anonymous_Sheet_DB__0[[#This Row],[13]]/__Anonymous_Sheet_DB__0[[#This Row],[12]]</f>
        <v>2.9533750000000003</v>
      </c>
      <c r="L453" s="21">
        <v>10</v>
      </c>
      <c r="M453" s="51">
        <v>29.533750000000001</v>
      </c>
      <c r="N453" s="76" t="s">
        <v>2139</v>
      </c>
      <c r="O453" s="77">
        <v>45244</v>
      </c>
      <c r="P453" s="73" t="s">
        <v>2140</v>
      </c>
      <c r="Q453" s="50">
        <v>0</v>
      </c>
      <c r="R453" s="21" t="s">
        <v>84</v>
      </c>
      <c r="S453" s="28" t="s">
        <v>84</v>
      </c>
      <c r="T453" s="77" t="s">
        <v>84</v>
      </c>
      <c r="U453" s="138" t="s">
        <v>85</v>
      </c>
      <c r="V453" s="19"/>
    </row>
    <row r="454" spans="1:22" ht="102">
      <c r="A454" s="21">
        <f t="shared" si="6"/>
        <v>447</v>
      </c>
      <c r="B454" s="21" t="s">
        <v>200</v>
      </c>
      <c r="C454" s="90" t="s">
        <v>467</v>
      </c>
      <c r="D454" s="85" t="s">
        <v>69</v>
      </c>
      <c r="E454" s="167" t="s">
        <v>3713</v>
      </c>
      <c r="F454" s="165" t="s">
        <v>468</v>
      </c>
      <c r="G454" s="138" t="s">
        <v>185</v>
      </c>
      <c r="H454" s="50">
        <f>__Anonymous_Sheet_DB__0[[#This Row],[10]]/__Anonymous_Sheet_DB__0[[#This Row],[9]]</f>
        <v>1335.6000000000001</v>
      </c>
      <c r="I454" s="50">
        <v>6</v>
      </c>
      <c r="J454" s="50">
        <v>8013.6</v>
      </c>
      <c r="K454" s="50">
        <f>__Anonymous_Sheet_DB__0[[#This Row],[13]]/__Anonymous_Sheet_DB__0[[#This Row],[12]]</f>
        <v>1335.6000000000001</v>
      </c>
      <c r="L454" s="21">
        <v>6</v>
      </c>
      <c r="M454" s="51">
        <v>8013.6</v>
      </c>
      <c r="N454" s="76" t="s">
        <v>498</v>
      </c>
      <c r="O454" s="77">
        <v>45244</v>
      </c>
      <c r="P454" s="73" t="s">
        <v>499</v>
      </c>
      <c r="Q454" s="50">
        <v>0</v>
      </c>
      <c r="R454" s="21" t="s">
        <v>84</v>
      </c>
      <c r="S454" s="28" t="s">
        <v>84</v>
      </c>
      <c r="T454" s="114" t="s">
        <v>84</v>
      </c>
      <c r="U454" s="140" t="s">
        <v>500</v>
      </c>
      <c r="V454" s="19"/>
    </row>
    <row r="455" spans="1:22" ht="56.25">
      <c r="A455" s="21">
        <f t="shared" si="6"/>
        <v>448</v>
      </c>
      <c r="B455" s="21" t="s">
        <v>200</v>
      </c>
      <c r="C455" s="139" t="s">
        <v>2141</v>
      </c>
      <c r="D455" s="85" t="s">
        <v>69</v>
      </c>
      <c r="E455" s="21" t="s">
        <v>42</v>
      </c>
      <c r="F455" s="12" t="s">
        <v>42</v>
      </c>
      <c r="G455" s="140" t="s">
        <v>73</v>
      </c>
      <c r="H455" s="50">
        <f>__Anonymous_Sheet_DB__0[[#This Row],[10]]/__Anonymous_Sheet_DB__0[[#This Row],[9]]</f>
        <v>1.256710625</v>
      </c>
      <c r="I455" s="23">
        <v>16</v>
      </c>
      <c r="J455" s="23">
        <v>20.10737</v>
      </c>
      <c r="K455" s="50">
        <f>__Anonymous_Sheet_DB__0[[#This Row],[13]]/__Anonymous_Sheet_DB__0[[#This Row],[12]]</f>
        <v>1.256710625</v>
      </c>
      <c r="L455" s="21">
        <v>16</v>
      </c>
      <c r="M455" s="51">
        <v>20.10737</v>
      </c>
      <c r="N455" s="26" t="s">
        <v>2142</v>
      </c>
      <c r="O455" s="77">
        <v>45244</v>
      </c>
      <c r="P455" s="73" t="s">
        <v>2143</v>
      </c>
      <c r="Q455" s="50">
        <v>0</v>
      </c>
      <c r="R455" s="21" t="s">
        <v>84</v>
      </c>
      <c r="S455" s="28" t="s">
        <v>84</v>
      </c>
      <c r="T455" s="77" t="s">
        <v>84</v>
      </c>
      <c r="U455" s="140" t="s">
        <v>85</v>
      </c>
      <c r="V455" s="19"/>
    </row>
    <row r="456" spans="1:22" ht="56.25">
      <c r="A456" s="21">
        <f t="shared" si="6"/>
        <v>449</v>
      </c>
      <c r="B456" s="21" t="s">
        <v>200</v>
      </c>
      <c r="C456" s="141" t="s">
        <v>3147</v>
      </c>
      <c r="D456" s="85" t="s">
        <v>69</v>
      </c>
      <c r="E456" s="21" t="s">
        <v>42</v>
      </c>
      <c r="F456" s="21" t="s">
        <v>42</v>
      </c>
      <c r="G456" s="138" t="s">
        <v>970</v>
      </c>
      <c r="H456" s="50">
        <f>__Anonymous_Sheet_DB__0[[#This Row],[10]]/__Anonymous_Sheet_DB__0[[#This Row],[9]]</f>
        <v>0.125</v>
      </c>
      <c r="I456" s="23">
        <v>300</v>
      </c>
      <c r="J456" s="23">
        <v>37.5</v>
      </c>
      <c r="K456" s="50">
        <f>__Anonymous_Sheet_DB__0[[#This Row],[13]]/__Anonymous_Sheet_DB__0[[#This Row],[12]]</f>
        <v>0.125</v>
      </c>
      <c r="L456" s="21">
        <v>300</v>
      </c>
      <c r="M456" s="51">
        <v>37.5</v>
      </c>
      <c r="N456" s="26" t="s">
        <v>3148</v>
      </c>
      <c r="O456" s="77">
        <v>45244</v>
      </c>
      <c r="P456" s="73" t="s">
        <v>3149</v>
      </c>
      <c r="Q456" s="50">
        <f>__Anonymous_Sheet_DB__0[[#This Row],[19]]/__Anonymous_Sheet_DB__0[[#This Row],[18]]</f>
        <v>0.12466000000000001</v>
      </c>
      <c r="R456" s="23">
        <v>300</v>
      </c>
      <c r="S456" s="30">
        <v>37.398000000000003</v>
      </c>
      <c r="T456" s="75">
        <v>45271</v>
      </c>
      <c r="U456" s="69"/>
      <c r="V456" s="19"/>
    </row>
    <row r="457" spans="1:22" ht="56.25">
      <c r="A457" s="21">
        <f t="shared" si="6"/>
        <v>450</v>
      </c>
      <c r="B457" s="21" t="s">
        <v>200</v>
      </c>
      <c r="C457" s="139" t="s">
        <v>3153</v>
      </c>
      <c r="D457" s="85" t="s">
        <v>69</v>
      </c>
      <c r="E457" s="21" t="s">
        <v>42</v>
      </c>
      <c r="F457" s="21" t="s">
        <v>42</v>
      </c>
      <c r="G457" s="21" t="s">
        <v>112</v>
      </c>
      <c r="H457" s="50">
        <f>__Anonymous_Sheet_DB__0[[#This Row],[10]]/__Anonymous_Sheet_DB__0[[#This Row],[9]]</f>
        <v>0.88456000000000001</v>
      </c>
      <c r="I457" s="23">
        <v>30</v>
      </c>
      <c r="J457" s="23">
        <v>26.536799999999999</v>
      </c>
      <c r="K457" s="50">
        <f>__Anonymous_Sheet_DB__0[[#This Row],[13]]/__Anonymous_Sheet_DB__0[[#This Row],[12]]</f>
        <v>0.88456000000000001</v>
      </c>
      <c r="L457" s="21">
        <v>30</v>
      </c>
      <c r="M457" s="51">
        <v>26.536799999999999</v>
      </c>
      <c r="N457" s="26" t="s">
        <v>3154</v>
      </c>
      <c r="O457" s="77">
        <v>45245</v>
      </c>
      <c r="P457" s="73" t="s">
        <v>3155</v>
      </c>
      <c r="Q457" s="50">
        <v>0</v>
      </c>
      <c r="R457" s="21" t="s">
        <v>84</v>
      </c>
      <c r="S457" s="28" t="s">
        <v>84</v>
      </c>
      <c r="T457" s="77" t="s">
        <v>84</v>
      </c>
      <c r="U457" s="138" t="s">
        <v>85</v>
      </c>
      <c r="V457" s="19"/>
    </row>
    <row r="458" spans="1:22" ht="63.75">
      <c r="A458" s="21">
        <f t="shared" ref="A458:A521" si="7">A457+1</f>
        <v>451</v>
      </c>
      <c r="B458" s="21" t="s">
        <v>200</v>
      </c>
      <c r="C458" s="139" t="s">
        <v>504</v>
      </c>
      <c r="D458" s="85" t="s">
        <v>69</v>
      </c>
      <c r="E458" s="167" t="s">
        <v>3713</v>
      </c>
      <c r="F458" s="165" t="s">
        <v>505</v>
      </c>
      <c r="G458" s="21" t="s">
        <v>185</v>
      </c>
      <c r="H458" s="50">
        <f>__Anonymous_Sheet_DB__0[[#This Row],[10]]/__Anonymous_Sheet_DB__0[[#This Row],[9]]</f>
        <v>25.804347826086957</v>
      </c>
      <c r="I458" s="23">
        <v>230</v>
      </c>
      <c r="J458" s="23">
        <v>5935</v>
      </c>
      <c r="K458" s="50">
        <f>__Anonymous_Sheet_DB__0[[#This Row],[13]]/__Anonymous_Sheet_DB__0[[#This Row],[12]]</f>
        <v>25.804347826086957</v>
      </c>
      <c r="L458" s="21">
        <v>230</v>
      </c>
      <c r="M458" s="51">
        <v>5935</v>
      </c>
      <c r="N458" s="26" t="s">
        <v>506</v>
      </c>
      <c r="O458" s="77">
        <v>45246</v>
      </c>
      <c r="P458" s="73" t="s">
        <v>507</v>
      </c>
      <c r="Q458" s="50">
        <f>__Anonymous_Sheet_DB__0[[#This Row],[19]]/__Anonymous_Sheet_DB__0[[#This Row],[18]]</f>
        <v>24.14054347826087</v>
      </c>
      <c r="R458" s="23">
        <v>230</v>
      </c>
      <c r="S458" s="30">
        <v>5552.3249999999998</v>
      </c>
      <c r="T458" s="75">
        <v>45267</v>
      </c>
      <c r="U458" s="138"/>
      <c r="V458" s="19"/>
    </row>
    <row r="459" spans="1:22" ht="56.25">
      <c r="A459" s="21">
        <f t="shared" si="7"/>
        <v>452</v>
      </c>
      <c r="B459" s="21" t="s">
        <v>200</v>
      </c>
      <c r="C459" s="139" t="s">
        <v>501</v>
      </c>
      <c r="D459" s="85" t="s">
        <v>69</v>
      </c>
      <c r="E459" s="167" t="s">
        <v>3713</v>
      </c>
      <c r="F459" s="165" t="s">
        <v>447</v>
      </c>
      <c r="G459" s="21" t="s">
        <v>112</v>
      </c>
      <c r="H459" s="50">
        <f>__Anonymous_Sheet_DB__0[[#This Row],[10]]/__Anonymous_Sheet_DB__0[[#This Row],[9]]</f>
        <v>593</v>
      </c>
      <c r="I459" s="23">
        <v>3</v>
      </c>
      <c r="J459" s="23">
        <v>1779</v>
      </c>
      <c r="K459" s="50">
        <f>__Anonymous_Sheet_DB__0[[#This Row],[13]]/__Anonymous_Sheet_DB__0[[#This Row],[12]]</f>
        <v>593</v>
      </c>
      <c r="L459" s="21">
        <v>3</v>
      </c>
      <c r="M459" s="51">
        <v>1779</v>
      </c>
      <c r="N459" s="26" t="s">
        <v>502</v>
      </c>
      <c r="O459" s="77">
        <v>45246</v>
      </c>
      <c r="P459" s="73" t="s">
        <v>503</v>
      </c>
      <c r="Q459" s="50">
        <f>__Anonymous_Sheet_DB__0[[#This Row],[19]]/__Anonymous_Sheet_DB__0[[#This Row],[18]]</f>
        <v>565.41666666666663</v>
      </c>
      <c r="R459" s="23">
        <v>3</v>
      </c>
      <c r="S459" s="30">
        <v>1696.25</v>
      </c>
      <c r="T459" s="75">
        <v>45268</v>
      </c>
      <c r="U459" s="140"/>
      <c r="V459" s="19"/>
    </row>
    <row r="460" spans="1:22" ht="56.25">
      <c r="A460" s="21">
        <f t="shared" si="7"/>
        <v>453</v>
      </c>
      <c r="B460" s="21" t="s">
        <v>200</v>
      </c>
      <c r="C460" s="139" t="s">
        <v>508</v>
      </c>
      <c r="D460" s="85" t="s">
        <v>69</v>
      </c>
      <c r="E460" s="167" t="s">
        <v>3713</v>
      </c>
      <c r="F460" s="173" t="s">
        <v>3927</v>
      </c>
      <c r="G460" s="140" t="s">
        <v>112</v>
      </c>
      <c r="H460" s="50">
        <f>__Anonymous_Sheet_DB__0[[#This Row],[10]]/__Anonymous_Sheet_DB__0[[#This Row],[9]]</f>
        <v>3714.99</v>
      </c>
      <c r="I460" s="23">
        <v>1</v>
      </c>
      <c r="J460" s="23">
        <v>3714.99</v>
      </c>
      <c r="K460" s="50">
        <f>__Anonymous_Sheet_DB__0[[#This Row],[13]]/__Anonymous_Sheet_DB__0[[#This Row],[12]]</f>
        <v>3714.99</v>
      </c>
      <c r="L460" s="21">
        <v>1</v>
      </c>
      <c r="M460" s="51">
        <v>3714.99</v>
      </c>
      <c r="N460" s="31" t="s">
        <v>509</v>
      </c>
      <c r="O460" s="77">
        <v>45247</v>
      </c>
      <c r="P460" s="73" t="s">
        <v>510</v>
      </c>
      <c r="Q460" s="50">
        <f>__Anonymous_Sheet_DB__0[[#This Row],[19]]/__Anonymous_Sheet_DB__0[[#This Row],[18]]</f>
        <v>3714.99</v>
      </c>
      <c r="R460" s="23">
        <v>1</v>
      </c>
      <c r="S460" s="30">
        <v>3714.99</v>
      </c>
      <c r="T460" s="75">
        <v>45246</v>
      </c>
      <c r="U460" s="138"/>
      <c r="V460" s="19"/>
    </row>
    <row r="461" spans="1:22" ht="56.25">
      <c r="A461" s="21">
        <f t="shared" si="7"/>
        <v>454</v>
      </c>
      <c r="B461" s="21" t="s">
        <v>200</v>
      </c>
      <c r="C461" s="141" t="s">
        <v>2144</v>
      </c>
      <c r="D461" s="85" t="s">
        <v>69</v>
      </c>
      <c r="E461" s="165" t="s">
        <v>1674</v>
      </c>
      <c r="F461" s="12" t="s">
        <v>2145</v>
      </c>
      <c r="G461" s="21" t="s">
        <v>73</v>
      </c>
      <c r="H461" s="50">
        <f>__Anonymous_Sheet_DB__0[[#This Row],[10]]/__Anonymous_Sheet_DB__0[[#This Row],[9]]</f>
        <v>10.867066666666666</v>
      </c>
      <c r="I461" s="23">
        <v>15</v>
      </c>
      <c r="J461" s="23">
        <v>163.006</v>
      </c>
      <c r="K461" s="50">
        <f>__Anonymous_Sheet_DB__0[[#This Row],[13]]/__Anonymous_Sheet_DB__0[[#This Row],[12]]</f>
        <v>10.867066666666666</v>
      </c>
      <c r="L461" s="21">
        <v>15</v>
      </c>
      <c r="M461" s="51">
        <v>163.006</v>
      </c>
      <c r="N461" s="26" t="s">
        <v>2146</v>
      </c>
      <c r="O461" s="77">
        <v>45247</v>
      </c>
      <c r="P461" s="73" t="s">
        <v>2147</v>
      </c>
      <c r="Q461" s="50">
        <v>0</v>
      </c>
      <c r="R461" s="21" t="s">
        <v>84</v>
      </c>
      <c r="S461" s="28" t="s">
        <v>84</v>
      </c>
      <c r="T461" s="77" t="s">
        <v>84</v>
      </c>
      <c r="U461" s="138" t="s">
        <v>85</v>
      </c>
      <c r="V461" s="19"/>
    </row>
    <row r="462" spans="1:22" ht="56.25">
      <c r="A462" s="21">
        <f t="shared" si="7"/>
        <v>455</v>
      </c>
      <c r="B462" s="21" t="s">
        <v>200</v>
      </c>
      <c r="C462" s="139" t="s">
        <v>2148</v>
      </c>
      <c r="D462" s="85" t="s">
        <v>69</v>
      </c>
      <c r="E462" s="165" t="s">
        <v>1674</v>
      </c>
      <c r="F462" s="12" t="s">
        <v>2145</v>
      </c>
      <c r="G462" s="21" t="s">
        <v>73</v>
      </c>
      <c r="H462" s="50">
        <f>__Anonymous_Sheet_DB__0[[#This Row],[10]]/__Anonymous_Sheet_DB__0[[#This Row],[9]]</f>
        <v>129.57057700000001</v>
      </c>
      <c r="I462" s="23">
        <v>10</v>
      </c>
      <c r="J462" s="23">
        <v>1295.70577</v>
      </c>
      <c r="K462" s="50">
        <f>__Anonymous_Sheet_DB__0[[#This Row],[13]]/__Anonymous_Sheet_DB__0[[#This Row],[12]]</f>
        <v>129.57057700000001</v>
      </c>
      <c r="L462" s="21">
        <v>10</v>
      </c>
      <c r="M462" s="51">
        <v>1295.70577</v>
      </c>
      <c r="N462" s="26" t="s">
        <v>2149</v>
      </c>
      <c r="O462" s="77">
        <v>45247</v>
      </c>
      <c r="P462" s="73" t="s">
        <v>2150</v>
      </c>
      <c r="Q462" s="50">
        <v>0</v>
      </c>
      <c r="R462" s="21" t="s">
        <v>84</v>
      </c>
      <c r="S462" s="28" t="s">
        <v>84</v>
      </c>
      <c r="T462" s="114" t="s">
        <v>84</v>
      </c>
      <c r="U462" s="138" t="s">
        <v>85</v>
      </c>
      <c r="V462" s="19"/>
    </row>
    <row r="463" spans="1:22" ht="56.25">
      <c r="A463" s="21">
        <f t="shared" si="7"/>
        <v>456</v>
      </c>
      <c r="B463" s="21" t="s">
        <v>200</v>
      </c>
      <c r="C463" s="139" t="s">
        <v>2151</v>
      </c>
      <c r="D463" s="85" t="s">
        <v>69</v>
      </c>
      <c r="E463" s="165" t="s">
        <v>1674</v>
      </c>
      <c r="F463" s="12" t="s">
        <v>2145</v>
      </c>
      <c r="G463" s="21" t="s">
        <v>73</v>
      </c>
      <c r="H463" s="50">
        <f>__Anonymous_Sheet_DB__0[[#This Row],[10]]/__Anonymous_Sheet_DB__0[[#This Row],[9]]</f>
        <v>17.34946875</v>
      </c>
      <c r="I463" s="23">
        <v>16</v>
      </c>
      <c r="J463" s="23">
        <v>277.5915</v>
      </c>
      <c r="K463" s="50">
        <f>__Anonymous_Sheet_DB__0[[#This Row],[13]]/__Anonymous_Sheet_DB__0[[#This Row],[12]]</f>
        <v>17.34946875</v>
      </c>
      <c r="L463" s="21">
        <v>16</v>
      </c>
      <c r="M463" s="51">
        <v>277.5915</v>
      </c>
      <c r="N463" s="26" t="s">
        <v>2152</v>
      </c>
      <c r="O463" s="77">
        <v>45247</v>
      </c>
      <c r="P463" s="73" t="s">
        <v>2153</v>
      </c>
      <c r="Q463" s="50">
        <v>0</v>
      </c>
      <c r="R463" s="21" t="s">
        <v>84</v>
      </c>
      <c r="S463" s="28" t="s">
        <v>84</v>
      </c>
      <c r="T463" s="77" t="s">
        <v>84</v>
      </c>
      <c r="U463" s="138" t="s">
        <v>85</v>
      </c>
      <c r="V463" s="19"/>
    </row>
    <row r="464" spans="1:22" ht="56.25">
      <c r="A464" s="21">
        <f t="shared" si="7"/>
        <v>457</v>
      </c>
      <c r="B464" s="21" t="s">
        <v>200</v>
      </c>
      <c r="C464" s="139" t="s">
        <v>518</v>
      </c>
      <c r="D464" s="85" t="s">
        <v>69</v>
      </c>
      <c r="E464" s="167" t="s">
        <v>3713</v>
      </c>
      <c r="F464" s="165" t="s">
        <v>519</v>
      </c>
      <c r="G464" s="21" t="s">
        <v>185</v>
      </c>
      <c r="H464" s="50">
        <f>__Anonymous_Sheet_DB__0[[#This Row],[10]]/__Anonymous_Sheet_DB__0[[#This Row],[9]]</f>
        <v>546</v>
      </c>
      <c r="I464" s="23">
        <v>1</v>
      </c>
      <c r="J464" s="23">
        <v>546</v>
      </c>
      <c r="K464" s="50">
        <f>__Anonymous_Sheet_DB__0[[#This Row],[13]]/__Anonymous_Sheet_DB__0[[#This Row],[12]]</f>
        <v>546</v>
      </c>
      <c r="L464" s="21">
        <v>1</v>
      </c>
      <c r="M464" s="51">
        <v>546</v>
      </c>
      <c r="N464" s="26" t="s">
        <v>520</v>
      </c>
      <c r="O464" s="77">
        <v>45247</v>
      </c>
      <c r="P464" s="73" t="s">
        <v>521</v>
      </c>
      <c r="Q464" s="50">
        <v>0</v>
      </c>
      <c r="R464" s="21" t="s">
        <v>84</v>
      </c>
      <c r="S464" s="28" t="s">
        <v>84</v>
      </c>
      <c r="T464" s="114" t="s">
        <v>84</v>
      </c>
      <c r="U464" s="138" t="s">
        <v>85</v>
      </c>
      <c r="V464" s="19"/>
    </row>
    <row r="465" spans="1:22" ht="56.25">
      <c r="A465" s="21">
        <f t="shared" si="7"/>
        <v>458</v>
      </c>
      <c r="B465" s="21" t="s">
        <v>200</v>
      </c>
      <c r="C465" s="141" t="s">
        <v>511</v>
      </c>
      <c r="D465" s="85" t="s">
        <v>69</v>
      </c>
      <c r="E465" s="167" t="s">
        <v>3713</v>
      </c>
      <c r="F465" s="165" t="s">
        <v>512</v>
      </c>
      <c r="G465" s="21" t="s">
        <v>185</v>
      </c>
      <c r="H465" s="50">
        <f>__Anonymous_Sheet_DB__0[[#This Row],[10]]/__Anonymous_Sheet_DB__0[[#This Row],[9]]</f>
        <v>2556.75</v>
      </c>
      <c r="I465" s="23">
        <v>1</v>
      </c>
      <c r="J465" s="23">
        <v>2556.75</v>
      </c>
      <c r="K465" s="50">
        <f>__Anonymous_Sheet_DB__0[[#This Row],[13]]/__Anonymous_Sheet_DB__0[[#This Row],[12]]</f>
        <v>2556.75</v>
      </c>
      <c r="L465" s="21">
        <v>1</v>
      </c>
      <c r="M465" s="51">
        <v>2556.75</v>
      </c>
      <c r="N465" s="26" t="s">
        <v>513</v>
      </c>
      <c r="O465" s="77">
        <v>45247</v>
      </c>
      <c r="P465" s="73" t="s">
        <v>514</v>
      </c>
      <c r="Q465" s="50">
        <f>__Anonymous_Sheet_DB__0[[#This Row],[19]]/__Anonymous_Sheet_DB__0[[#This Row],[18]]</f>
        <v>2556.75</v>
      </c>
      <c r="R465" s="23">
        <v>1</v>
      </c>
      <c r="S465" s="30">
        <v>2556.75</v>
      </c>
      <c r="T465" s="75">
        <v>45266</v>
      </c>
      <c r="U465" s="138"/>
      <c r="V465" s="19"/>
    </row>
    <row r="466" spans="1:22" ht="56.25">
      <c r="A466" s="21">
        <f t="shared" si="7"/>
        <v>459</v>
      </c>
      <c r="B466" s="21" t="s">
        <v>39</v>
      </c>
      <c r="C466" s="141" t="s">
        <v>2154</v>
      </c>
      <c r="D466" s="85" t="s">
        <v>69</v>
      </c>
      <c r="E466" s="21" t="s">
        <v>42</v>
      </c>
      <c r="F466" s="12" t="s">
        <v>42</v>
      </c>
      <c r="G466" s="21" t="s">
        <v>43</v>
      </c>
      <c r="H466" s="50">
        <f>__Anonymous_Sheet_DB__0[[#This Row],[10]]/__Anonymous_Sheet_DB__0[[#This Row],[9]]</f>
        <v>7.5949999999999998</v>
      </c>
      <c r="I466" s="23">
        <v>1</v>
      </c>
      <c r="J466" s="23">
        <v>7.5949999999999998</v>
      </c>
      <c r="K466" s="50">
        <f>__Anonymous_Sheet_DB__0[[#This Row],[13]]/__Anonymous_Sheet_DB__0[[#This Row],[12]]</f>
        <v>7.5949999999999998</v>
      </c>
      <c r="L466" s="21">
        <v>1</v>
      </c>
      <c r="M466" s="51">
        <v>7.5949999999999998</v>
      </c>
      <c r="N466" s="26" t="s">
        <v>2155</v>
      </c>
      <c r="O466" s="77">
        <v>45247</v>
      </c>
      <c r="P466" s="73" t="s">
        <v>2156</v>
      </c>
      <c r="Q466" s="50">
        <f>__Anonymous_Sheet_DB__0[[#This Row],[19]]/__Anonymous_Sheet_DB__0[[#This Row],[18]]</f>
        <v>7.5949999999999998</v>
      </c>
      <c r="R466" s="23">
        <v>1</v>
      </c>
      <c r="S466" s="30">
        <v>7.5949999999999998</v>
      </c>
      <c r="T466" s="75">
        <v>45273</v>
      </c>
      <c r="U466" s="140"/>
      <c r="V466" s="19"/>
    </row>
    <row r="467" spans="1:22" ht="56.25">
      <c r="A467" s="21">
        <f t="shared" si="7"/>
        <v>460</v>
      </c>
      <c r="B467" s="21" t="s">
        <v>200</v>
      </c>
      <c r="C467" s="141" t="s">
        <v>1693</v>
      </c>
      <c r="D467" s="85" t="s">
        <v>69</v>
      </c>
      <c r="E467" s="165" t="s">
        <v>111</v>
      </c>
      <c r="F467" s="12" t="s">
        <v>1694</v>
      </c>
      <c r="G467" s="21" t="s">
        <v>1695</v>
      </c>
      <c r="H467" s="50">
        <f>__Anonymous_Sheet_DB__0[[#This Row],[10]]/__Anonymous_Sheet_DB__0[[#This Row],[9]]</f>
        <v>0.85000000000000009</v>
      </c>
      <c r="I467" s="23">
        <v>36</v>
      </c>
      <c r="J467" s="23">
        <v>30.6</v>
      </c>
      <c r="K467" s="50">
        <f>__Anonymous_Sheet_DB__0[[#This Row],[13]]/__Anonymous_Sheet_DB__0[[#This Row],[12]]</f>
        <v>0.85000000000000009</v>
      </c>
      <c r="L467" s="21">
        <v>36</v>
      </c>
      <c r="M467" s="51">
        <v>30.6</v>
      </c>
      <c r="N467" s="26" t="s">
        <v>2157</v>
      </c>
      <c r="O467" s="77">
        <v>45247</v>
      </c>
      <c r="P467" s="73" t="s">
        <v>2158</v>
      </c>
      <c r="Q467" s="50">
        <f>__Anonymous_Sheet_DB__0[[#This Row],[19]]/__Anonymous_Sheet_DB__0[[#This Row],[18]]</f>
        <v>0.85000000000000009</v>
      </c>
      <c r="R467" s="23">
        <v>36</v>
      </c>
      <c r="S467" s="30">
        <v>30.6</v>
      </c>
      <c r="T467" s="75">
        <v>45273</v>
      </c>
      <c r="U467" s="140"/>
      <c r="V467" s="19"/>
    </row>
    <row r="468" spans="1:22" ht="56.25">
      <c r="A468" s="21">
        <f t="shared" si="7"/>
        <v>461</v>
      </c>
      <c r="B468" s="21" t="s">
        <v>200</v>
      </c>
      <c r="C468" s="139" t="s">
        <v>515</v>
      </c>
      <c r="D468" s="85" t="s">
        <v>69</v>
      </c>
      <c r="E468" s="167" t="s">
        <v>3713</v>
      </c>
      <c r="F468" s="173" t="s">
        <v>206</v>
      </c>
      <c r="G468" s="21" t="s">
        <v>185</v>
      </c>
      <c r="H468" s="50">
        <f>__Anonymous_Sheet_DB__0[[#This Row],[10]]/__Anonymous_Sheet_DB__0[[#This Row],[9]]</f>
        <v>6.88</v>
      </c>
      <c r="I468" s="23">
        <v>2</v>
      </c>
      <c r="J468" s="23">
        <v>13.76</v>
      </c>
      <c r="K468" s="50">
        <f>__Anonymous_Sheet_DB__0[[#This Row],[13]]/__Anonymous_Sheet_DB__0[[#This Row],[12]]</f>
        <v>6.88</v>
      </c>
      <c r="L468" s="21">
        <v>2</v>
      </c>
      <c r="M468" s="51">
        <v>13.76</v>
      </c>
      <c r="N468" s="26" t="s">
        <v>516</v>
      </c>
      <c r="O468" s="77">
        <v>45247</v>
      </c>
      <c r="P468" s="73" t="s">
        <v>517</v>
      </c>
      <c r="Q468" s="50">
        <f>__Anonymous_Sheet_DB__0[[#This Row],[19]]/__Anonymous_Sheet_DB__0[[#This Row],[18]]</f>
        <v>6.88</v>
      </c>
      <c r="R468" s="23">
        <v>2</v>
      </c>
      <c r="S468" s="51">
        <v>13.76</v>
      </c>
      <c r="T468" s="75">
        <v>45279</v>
      </c>
      <c r="U468" s="19"/>
      <c r="V468" s="19"/>
    </row>
    <row r="469" spans="1:22" ht="89.25">
      <c r="A469" s="21">
        <f t="shared" si="7"/>
        <v>462</v>
      </c>
      <c r="B469" s="21" t="s">
        <v>200</v>
      </c>
      <c r="C469" s="141" t="s">
        <v>522</v>
      </c>
      <c r="D469" s="85" t="s">
        <v>69</v>
      </c>
      <c r="E469" s="167" t="s">
        <v>3713</v>
      </c>
      <c r="F469" s="165" t="s">
        <v>523</v>
      </c>
      <c r="G469" s="21" t="s">
        <v>112</v>
      </c>
      <c r="H469" s="50">
        <f>__Anonymous_Sheet_DB__0[[#This Row],[10]]/__Anonymous_Sheet_DB__0[[#This Row],[9]]</f>
        <v>41.238</v>
      </c>
      <c r="I469" s="23">
        <v>3</v>
      </c>
      <c r="J469" s="23">
        <v>123.714</v>
      </c>
      <c r="K469" s="50">
        <f>__Anonymous_Sheet_DB__0[[#This Row],[13]]/__Anonymous_Sheet_DB__0[[#This Row],[12]]</f>
        <v>41.238</v>
      </c>
      <c r="L469" s="21">
        <v>3</v>
      </c>
      <c r="M469" s="51">
        <v>123.714</v>
      </c>
      <c r="N469" s="26" t="s">
        <v>524</v>
      </c>
      <c r="O469" s="77">
        <v>45250</v>
      </c>
      <c r="P469" s="73" t="s">
        <v>525</v>
      </c>
      <c r="Q469" s="50">
        <v>0</v>
      </c>
      <c r="R469" s="21" t="s">
        <v>84</v>
      </c>
      <c r="S469" s="28" t="s">
        <v>84</v>
      </c>
      <c r="T469" s="114" t="s">
        <v>84</v>
      </c>
      <c r="U469" s="138" t="s">
        <v>85</v>
      </c>
      <c r="V469" s="19"/>
    </row>
    <row r="470" spans="1:22" ht="56.25">
      <c r="A470" s="21">
        <f t="shared" si="7"/>
        <v>463</v>
      </c>
      <c r="B470" s="21" t="s">
        <v>200</v>
      </c>
      <c r="C470" s="139" t="s">
        <v>526</v>
      </c>
      <c r="D470" s="85" t="s">
        <v>69</v>
      </c>
      <c r="E470" s="167" t="s">
        <v>3713</v>
      </c>
      <c r="F470" s="165" t="s">
        <v>210</v>
      </c>
      <c r="G470" s="21" t="s">
        <v>185</v>
      </c>
      <c r="H470" s="50">
        <f>__Anonymous_Sheet_DB__0[[#This Row],[10]]/__Anonymous_Sheet_DB__0[[#This Row],[9]]</f>
        <v>7.17</v>
      </c>
      <c r="I470" s="23">
        <v>2</v>
      </c>
      <c r="J470" s="23">
        <v>14.34</v>
      </c>
      <c r="K470" s="50">
        <f>__Anonymous_Sheet_DB__0[[#This Row],[13]]/__Anonymous_Sheet_DB__0[[#This Row],[12]]</f>
        <v>7.17</v>
      </c>
      <c r="L470" s="21">
        <v>2</v>
      </c>
      <c r="M470" s="51">
        <v>14.34</v>
      </c>
      <c r="N470" s="26" t="s">
        <v>527</v>
      </c>
      <c r="O470" s="77">
        <v>45250</v>
      </c>
      <c r="P470" s="73" t="s">
        <v>528</v>
      </c>
      <c r="Q470" s="50">
        <v>0</v>
      </c>
      <c r="R470" s="21" t="s">
        <v>84</v>
      </c>
      <c r="S470" s="28" t="s">
        <v>84</v>
      </c>
      <c r="T470" s="114" t="s">
        <v>84</v>
      </c>
      <c r="U470" s="138" t="s">
        <v>85</v>
      </c>
      <c r="V470" s="19"/>
    </row>
    <row r="471" spans="1:22" ht="76.5">
      <c r="A471" s="21">
        <f t="shared" si="7"/>
        <v>464</v>
      </c>
      <c r="B471" s="21" t="s">
        <v>200</v>
      </c>
      <c r="C471" s="139" t="s">
        <v>537</v>
      </c>
      <c r="D471" s="85" t="s">
        <v>69</v>
      </c>
      <c r="E471" s="167" t="s">
        <v>3713</v>
      </c>
      <c r="F471" s="165" t="s">
        <v>184</v>
      </c>
      <c r="G471" s="21" t="s">
        <v>112</v>
      </c>
      <c r="H471" s="50">
        <f>__Anonymous_Sheet_DB__0[[#This Row],[10]]/__Anonymous_Sheet_DB__0[[#This Row],[9]]</f>
        <v>37.65</v>
      </c>
      <c r="I471" s="23">
        <v>2</v>
      </c>
      <c r="J471" s="23">
        <v>75.3</v>
      </c>
      <c r="K471" s="50">
        <f>__Anonymous_Sheet_DB__0[[#This Row],[13]]/__Anonymous_Sheet_DB__0[[#This Row],[12]]</f>
        <v>37.65</v>
      </c>
      <c r="L471" s="21">
        <v>2</v>
      </c>
      <c r="M471" s="51">
        <v>75.3</v>
      </c>
      <c r="N471" s="26" t="s">
        <v>538</v>
      </c>
      <c r="O471" s="77">
        <v>45250</v>
      </c>
      <c r="P471" s="73" t="s">
        <v>539</v>
      </c>
      <c r="Q471" s="50">
        <v>0</v>
      </c>
      <c r="R471" s="21" t="s">
        <v>84</v>
      </c>
      <c r="S471" s="28" t="s">
        <v>84</v>
      </c>
      <c r="T471" s="114" t="s">
        <v>84</v>
      </c>
      <c r="U471" s="138" t="s">
        <v>85</v>
      </c>
      <c r="V471" s="19"/>
    </row>
    <row r="472" spans="1:22" ht="56.25">
      <c r="A472" s="21">
        <f t="shared" si="7"/>
        <v>465</v>
      </c>
      <c r="B472" s="21" t="s">
        <v>200</v>
      </c>
      <c r="C472" s="141" t="s">
        <v>540</v>
      </c>
      <c r="D472" s="85" t="s">
        <v>69</v>
      </c>
      <c r="E472" s="167" t="s">
        <v>3713</v>
      </c>
      <c r="F472" s="165" t="s">
        <v>541</v>
      </c>
      <c r="G472" s="21" t="s">
        <v>185</v>
      </c>
      <c r="H472" s="50">
        <f>__Anonymous_Sheet_DB__0[[#This Row],[10]]/__Anonymous_Sheet_DB__0[[#This Row],[9]]</f>
        <v>133.66999999999999</v>
      </c>
      <c r="I472" s="23">
        <v>2</v>
      </c>
      <c r="J472" s="23">
        <v>267.33999999999997</v>
      </c>
      <c r="K472" s="50">
        <f>__Anonymous_Sheet_DB__0[[#This Row],[13]]/__Anonymous_Sheet_DB__0[[#This Row],[12]]</f>
        <v>133.66999999999999</v>
      </c>
      <c r="L472" s="21">
        <v>2</v>
      </c>
      <c r="M472" s="51">
        <v>267.33999999999997</v>
      </c>
      <c r="N472" s="26" t="s">
        <v>542</v>
      </c>
      <c r="O472" s="77">
        <v>45250</v>
      </c>
      <c r="P472" s="73" t="s">
        <v>543</v>
      </c>
      <c r="Q472" s="50">
        <v>0</v>
      </c>
      <c r="R472" s="21" t="s">
        <v>84</v>
      </c>
      <c r="S472" s="28" t="s">
        <v>84</v>
      </c>
      <c r="T472" s="114" t="s">
        <v>84</v>
      </c>
      <c r="U472" s="140" t="s">
        <v>85</v>
      </c>
      <c r="V472" s="19"/>
    </row>
    <row r="473" spans="1:22" ht="127.5">
      <c r="A473" s="21">
        <f t="shared" si="7"/>
        <v>466</v>
      </c>
      <c r="B473" s="21" t="s">
        <v>200</v>
      </c>
      <c r="C473" s="141" t="s">
        <v>3156</v>
      </c>
      <c r="D473" s="85" t="s">
        <v>69</v>
      </c>
      <c r="E473" s="21" t="s">
        <v>42</v>
      </c>
      <c r="F473" s="21" t="s">
        <v>42</v>
      </c>
      <c r="G473" s="21" t="s">
        <v>73</v>
      </c>
      <c r="H473" s="50">
        <f>__Anonymous_Sheet_DB__0[[#This Row],[10]]/__Anonymous_Sheet_DB__0[[#This Row],[9]]</f>
        <v>7.6660757142857134</v>
      </c>
      <c r="I473" s="23">
        <v>7</v>
      </c>
      <c r="J473" s="23">
        <v>53.662529999999997</v>
      </c>
      <c r="K473" s="50">
        <f>__Anonymous_Sheet_DB__0[[#This Row],[13]]/__Anonymous_Sheet_DB__0[[#This Row],[12]]</f>
        <v>7.6660757142857134</v>
      </c>
      <c r="L473" s="21">
        <v>7</v>
      </c>
      <c r="M473" s="51">
        <v>53.662529999999997</v>
      </c>
      <c r="N473" s="26" t="s">
        <v>3157</v>
      </c>
      <c r="O473" s="77">
        <v>45250</v>
      </c>
      <c r="P473" s="73" t="s">
        <v>3158</v>
      </c>
      <c r="Q473" s="50">
        <v>0</v>
      </c>
      <c r="R473" s="21" t="s">
        <v>84</v>
      </c>
      <c r="S473" s="28" t="s">
        <v>84</v>
      </c>
      <c r="T473" s="77" t="s">
        <v>84</v>
      </c>
      <c r="U473" s="140" t="s">
        <v>3159</v>
      </c>
      <c r="V473" s="19"/>
    </row>
    <row r="474" spans="1:22" ht="76.5">
      <c r="A474" s="21">
        <f t="shared" si="7"/>
        <v>467</v>
      </c>
      <c r="B474" s="21" t="s">
        <v>200</v>
      </c>
      <c r="C474" s="139" t="s">
        <v>544</v>
      </c>
      <c r="D474" s="85" t="s">
        <v>69</v>
      </c>
      <c r="E474" s="167" t="s">
        <v>3713</v>
      </c>
      <c r="F474" s="165" t="s">
        <v>545</v>
      </c>
      <c r="G474" s="21" t="s">
        <v>112</v>
      </c>
      <c r="H474" s="50">
        <f>__Anonymous_Sheet_DB__0[[#This Row],[10]]/__Anonymous_Sheet_DB__0[[#This Row],[9]]</f>
        <v>37.145000000000003</v>
      </c>
      <c r="I474" s="23">
        <v>2</v>
      </c>
      <c r="J474" s="23">
        <v>74.290000000000006</v>
      </c>
      <c r="K474" s="50">
        <f>__Anonymous_Sheet_DB__0[[#This Row],[13]]/__Anonymous_Sheet_DB__0[[#This Row],[12]]</f>
        <v>37.145000000000003</v>
      </c>
      <c r="L474" s="21">
        <v>2</v>
      </c>
      <c r="M474" s="51">
        <v>74.290000000000006</v>
      </c>
      <c r="N474" s="26" t="s">
        <v>546</v>
      </c>
      <c r="O474" s="77">
        <v>45250</v>
      </c>
      <c r="P474" s="73" t="s">
        <v>547</v>
      </c>
      <c r="Q474" s="50">
        <v>0</v>
      </c>
      <c r="R474" s="21" t="s">
        <v>84</v>
      </c>
      <c r="S474" s="28" t="s">
        <v>84</v>
      </c>
      <c r="T474" s="114" t="s">
        <v>84</v>
      </c>
      <c r="U474" s="138" t="s">
        <v>85</v>
      </c>
      <c r="V474" s="19"/>
    </row>
    <row r="475" spans="1:22" ht="56.25">
      <c r="A475" s="21">
        <f t="shared" si="7"/>
        <v>468</v>
      </c>
      <c r="B475" s="21" t="s">
        <v>200</v>
      </c>
      <c r="C475" s="139" t="s">
        <v>548</v>
      </c>
      <c r="D475" s="85" t="s">
        <v>69</v>
      </c>
      <c r="E475" s="167" t="s">
        <v>3713</v>
      </c>
      <c r="F475" s="165" t="s">
        <v>549</v>
      </c>
      <c r="G475" s="21" t="s">
        <v>185</v>
      </c>
      <c r="H475" s="50">
        <f>__Anonymous_Sheet_DB__0[[#This Row],[10]]/__Anonymous_Sheet_DB__0[[#This Row],[9]]</f>
        <v>27.5</v>
      </c>
      <c r="I475" s="23">
        <v>1</v>
      </c>
      <c r="J475" s="23">
        <v>27.5</v>
      </c>
      <c r="K475" s="50">
        <f>__Anonymous_Sheet_DB__0[[#This Row],[13]]/__Anonymous_Sheet_DB__0[[#This Row],[12]]</f>
        <v>27.5</v>
      </c>
      <c r="L475" s="21">
        <v>1</v>
      </c>
      <c r="M475" s="51">
        <v>27.5</v>
      </c>
      <c r="N475" s="26" t="s">
        <v>550</v>
      </c>
      <c r="O475" s="77">
        <v>45250</v>
      </c>
      <c r="P475" s="73" t="s">
        <v>551</v>
      </c>
      <c r="Q475" s="50">
        <v>0</v>
      </c>
      <c r="R475" s="21" t="s">
        <v>84</v>
      </c>
      <c r="S475" s="28" t="s">
        <v>84</v>
      </c>
      <c r="T475" s="114" t="s">
        <v>84</v>
      </c>
      <c r="U475" s="138" t="s">
        <v>85</v>
      </c>
      <c r="V475" s="19"/>
    </row>
    <row r="476" spans="1:22" ht="56.25">
      <c r="A476" s="21">
        <f t="shared" si="7"/>
        <v>469</v>
      </c>
      <c r="B476" s="21" t="s">
        <v>200</v>
      </c>
      <c r="C476" s="139" t="s">
        <v>552</v>
      </c>
      <c r="D476" s="85" t="s">
        <v>69</v>
      </c>
      <c r="E476" s="167" t="s">
        <v>3713</v>
      </c>
      <c r="F476" s="165" t="s">
        <v>202</v>
      </c>
      <c r="G476" s="21" t="s">
        <v>185</v>
      </c>
      <c r="H476" s="50">
        <f>__Anonymous_Sheet_DB__0[[#This Row],[10]]/__Anonymous_Sheet_DB__0[[#This Row],[9]]</f>
        <v>44.77</v>
      </c>
      <c r="I476" s="23">
        <v>1</v>
      </c>
      <c r="J476" s="23">
        <v>44.77</v>
      </c>
      <c r="K476" s="50">
        <f>__Anonymous_Sheet_DB__0[[#This Row],[13]]/__Anonymous_Sheet_DB__0[[#This Row],[12]]</f>
        <v>44.77</v>
      </c>
      <c r="L476" s="21">
        <v>1</v>
      </c>
      <c r="M476" s="51">
        <v>44.77</v>
      </c>
      <c r="N476" s="26" t="s">
        <v>553</v>
      </c>
      <c r="O476" s="77">
        <v>45250</v>
      </c>
      <c r="P476" s="73" t="s">
        <v>554</v>
      </c>
      <c r="Q476" s="50">
        <v>0</v>
      </c>
      <c r="R476" s="21" t="s">
        <v>84</v>
      </c>
      <c r="S476" s="28" t="s">
        <v>84</v>
      </c>
      <c r="T476" s="114" t="s">
        <v>84</v>
      </c>
      <c r="U476" s="138" t="s">
        <v>85</v>
      </c>
      <c r="V476" s="19"/>
    </row>
    <row r="477" spans="1:22" ht="56.25">
      <c r="A477" s="21">
        <f t="shared" si="7"/>
        <v>470</v>
      </c>
      <c r="B477" s="21" t="s">
        <v>200</v>
      </c>
      <c r="C477" s="139" t="s">
        <v>555</v>
      </c>
      <c r="D477" s="85" t="s">
        <v>69</v>
      </c>
      <c r="E477" s="167" t="s">
        <v>3713</v>
      </c>
      <c r="F477" s="165" t="s">
        <v>193</v>
      </c>
      <c r="G477" s="21" t="s">
        <v>112</v>
      </c>
      <c r="H477" s="50">
        <f>__Anonymous_Sheet_DB__0[[#This Row],[10]]/__Anonymous_Sheet_DB__0[[#This Row],[9]]</f>
        <v>95</v>
      </c>
      <c r="I477" s="23">
        <v>2</v>
      </c>
      <c r="J477" s="23">
        <v>190</v>
      </c>
      <c r="K477" s="50">
        <f>__Anonymous_Sheet_DB__0[[#This Row],[13]]/__Anonymous_Sheet_DB__0[[#This Row],[12]]</f>
        <v>95</v>
      </c>
      <c r="L477" s="21">
        <v>2</v>
      </c>
      <c r="M477" s="51">
        <v>190</v>
      </c>
      <c r="N477" s="26" t="s">
        <v>556</v>
      </c>
      <c r="O477" s="77">
        <v>45250</v>
      </c>
      <c r="P477" s="73" t="s">
        <v>557</v>
      </c>
      <c r="Q477" s="50">
        <v>0</v>
      </c>
      <c r="R477" s="21" t="s">
        <v>84</v>
      </c>
      <c r="S477" s="28" t="s">
        <v>84</v>
      </c>
      <c r="T477" s="114" t="s">
        <v>84</v>
      </c>
      <c r="U477" s="138" t="s">
        <v>85</v>
      </c>
      <c r="V477" s="19"/>
    </row>
    <row r="478" spans="1:22" ht="56.25">
      <c r="A478" s="21">
        <f t="shared" si="7"/>
        <v>471</v>
      </c>
      <c r="B478" s="21" t="s">
        <v>200</v>
      </c>
      <c r="C478" s="139" t="s">
        <v>558</v>
      </c>
      <c r="D478" s="85" t="s">
        <v>69</v>
      </c>
      <c r="E478" s="167" t="s">
        <v>3713</v>
      </c>
      <c r="F478" s="165" t="s">
        <v>3960</v>
      </c>
      <c r="G478" s="21" t="s">
        <v>185</v>
      </c>
      <c r="H478" s="50">
        <f>__Anonymous_Sheet_DB__0[[#This Row],[10]]/__Anonymous_Sheet_DB__0[[#This Row],[9]]</f>
        <v>27.492000000000001</v>
      </c>
      <c r="I478" s="23">
        <v>70</v>
      </c>
      <c r="J478" s="23">
        <v>1924.44</v>
      </c>
      <c r="K478" s="50">
        <f>__Anonymous_Sheet_DB__0[[#This Row],[13]]/__Anonymous_Sheet_DB__0[[#This Row],[12]]</f>
        <v>27.492000000000001</v>
      </c>
      <c r="L478" s="21">
        <v>70</v>
      </c>
      <c r="M478" s="51">
        <v>1924.44</v>
      </c>
      <c r="N478" s="26" t="s">
        <v>559</v>
      </c>
      <c r="O478" s="77">
        <v>45250</v>
      </c>
      <c r="P478" s="73" t="s">
        <v>560</v>
      </c>
      <c r="Q478" s="50">
        <f>__Anonymous_Sheet_DB__0[[#This Row],[19]]/__Anonymous_Sheet_DB__0[[#This Row],[18]]</f>
        <v>27.415999999999997</v>
      </c>
      <c r="R478" s="23">
        <v>70</v>
      </c>
      <c r="S478" s="30">
        <v>1919.12</v>
      </c>
      <c r="T478" s="75">
        <v>45275</v>
      </c>
      <c r="U478" s="21"/>
      <c r="V478" s="19"/>
    </row>
    <row r="479" spans="1:22" ht="56.25">
      <c r="A479" s="21">
        <f t="shared" si="7"/>
        <v>472</v>
      </c>
      <c r="B479" s="21" t="s">
        <v>200</v>
      </c>
      <c r="C479" s="139" t="s">
        <v>529</v>
      </c>
      <c r="D479" s="85" t="s">
        <v>69</v>
      </c>
      <c r="E479" s="167" t="s">
        <v>3713</v>
      </c>
      <c r="F479" s="165" t="s">
        <v>530</v>
      </c>
      <c r="G479" s="21" t="s">
        <v>112</v>
      </c>
      <c r="H479" s="50">
        <f>__Anonymous_Sheet_DB__0[[#This Row],[10]]/__Anonymous_Sheet_DB__0[[#This Row],[9]]</f>
        <v>213.547</v>
      </c>
      <c r="I479" s="23">
        <v>1</v>
      </c>
      <c r="J479" s="23">
        <v>213.547</v>
      </c>
      <c r="K479" s="50">
        <f>__Anonymous_Sheet_DB__0[[#This Row],[13]]/__Anonymous_Sheet_DB__0[[#This Row],[12]]</f>
        <v>213.547</v>
      </c>
      <c r="L479" s="21">
        <v>1</v>
      </c>
      <c r="M479" s="51">
        <v>213.547</v>
      </c>
      <c r="N479" s="26" t="s">
        <v>531</v>
      </c>
      <c r="O479" s="77">
        <v>45250</v>
      </c>
      <c r="P479" s="73" t="s">
        <v>532</v>
      </c>
      <c r="Q479" s="50">
        <f>__Anonymous_Sheet_DB__0[[#This Row],[19]]/__Anonymous_Sheet_DB__0[[#This Row],[18]]</f>
        <v>202.86</v>
      </c>
      <c r="R479" s="23">
        <v>1</v>
      </c>
      <c r="S479" s="30">
        <v>202.86</v>
      </c>
      <c r="T479" s="75">
        <v>45278</v>
      </c>
      <c r="U479" s="138"/>
      <c r="V479" s="19"/>
    </row>
    <row r="480" spans="1:22" ht="56.25">
      <c r="A480" s="21">
        <f t="shared" si="7"/>
        <v>473</v>
      </c>
      <c r="B480" s="21" t="s">
        <v>200</v>
      </c>
      <c r="C480" s="139" t="s">
        <v>533</v>
      </c>
      <c r="D480" s="85" t="s">
        <v>69</v>
      </c>
      <c r="E480" s="167" t="s">
        <v>3713</v>
      </c>
      <c r="F480" s="165" t="s">
        <v>534</v>
      </c>
      <c r="G480" s="21" t="s">
        <v>112</v>
      </c>
      <c r="H480" s="50">
        <f>__Anonymous_Sheet_DB__0[[#This Row],[10]]/__Anonymous_Sheet_DB__0[[#This Row],[9]]</f>
        <v>1350</v>
      </c>
      <c r="I480" s="23">
        <v>1</v>
      </c>
      <c r="J480" s="23">
        <v>1350</v>
      </c>
      <c r="K480" s="50">
        <f>__Anonymous_Sheet_DB__0[[#This Row],[13]]/__Anonymous_Sheet_DB__0[[#This Row],[12]]</f>
        <v>1350</v>
      </c>
      <c r="L480" s="21">
        <v>1</v>
      </c>
      <c r="M480" s="51">
        <v>1350</v>
      </c>
      <c r="N480" s="26" t="s">
        <v>535</v>
      </c>
      <c r="O480" s="77">
        <v>45250</v>
      </c>
      <c r="P480" s="73" t="s">
        <v>536</v>
      </c>
      <c r="Q480" s="50">
        <f>__Anonymous_Sheet_DB__0[[#This Row],[19]]/__Anonymous_Sheet_DB__0[[#This Row],[18]]</f>
        <v>1282.5</v>
      </c>
      <c r="R480" s="23">
        <v>1</v>
      </c>
      <c r="S480" s="30">
        <v>1282.5</v>
      </c>
      <c r="T480" s="75">
        <v>45278</v>
      </c>
      <c r="U480" s="19"/>
      <c r="V480" s="19"/>
    </row>
    <row r="481" spans="1:22" ht="56.25">
      <c r="A481" s="21">
        <f t="shared" si="7"/>
        <v>474</v>
      </c>
      <c r="B481" s="21" t="s">
        <v>200</v>
      </c>
      <c r="C481" s="141" t="s">
        <v>2115</v>
      </c>
      <c r="D481" s="85" t="s">
        <v>69</v>
      </c>
      <c r="E481" s="165" t="s">
        <v>111</v>
      </c>
      <c r="F481" s="12" t="s">
        <v>2116</v>
      </c>
      <c r="G481" s="21" t="s">
        <v>73</v>
      </c>
      <c r="H481" s="50">
        <f>__Anonymous_Sheet_DB__0[[#This Row],[10]]/__Anonymous_Sheet_DB__0[[#This Row],[9]]</f>
        <v>23.16235</v>
      </c>
      <c r="I481" s="23">
        <v>4</v>
      </c>
      <c r="J481" s="23">
        <v>92.6494</v>
      </c>
      <c r="K481" s="50">
        <f>__Anonymous_Sheet_DB__0[[#This Row],[13]]/__Anonymous_Sheet_DB__0[[#This Row],[12]]</f>
        <v>23.16235</v>
      </c>
      <c r="L481" s="21">
        <v>4</v>
      </c>
      <c r="M481" s="51">
        <v>92.6494</v>
      </c>
      <c r="N481" s="26" t="s">
        <v>2159</v>
      </c>
      <c r="O481" s="77">
        <v>45251</v>
      </c>
      <c r="P481" s="73" t="s">
        <v>2160</v>
      </c>
      <c r="Q481" s="50">
        <v>0</v>
      </c>
      <c r="R481" s="21" t="s">
        <v>84</v>
      </c>
      <c r="S481" s="28" t="s">
        <v>84</v>
      </c>
      <c r="T481" s="77" t="s">
        <v>84</v>
      </c>
      <c r="U481" s="140" t="s">
        <v>85</v>
      </c>
      <c r="V481" s="19"/>
    </row>
    <row r="482" spans="1:22" ht="56.25">
      <c r="A482" s="21">
        <f t="shared" si="7"/>
        <v>475</v>
      </c>
      <c r="B482" s="21" t="s">
        <v>200</v>
      </c>
      <c r="C482" s="139" t="s">
        <v>2136</v>
      </c>
      <c r="D482" s="85" t="s">
        <v>69</v>
      </c>
      <c r="E482" s="165" t="s">
        <v>111</v>
      </c>
      <c r="F482" s="12" t="s">
        <v>1675</v>
      </c>
      <c r="G482" s="21" t="s">
        <v>112</v>
      </c>
      <c r="H482" s="50">
        <f>__Anonymous_Sheet_DB__0[[#This Row],[10]]/__Anonymous_Sheet_DB__0[[#This Row],[9]]</f>
        <v>5.835</v>
      </c>
      <c r="I482" s="23">
        <v>1</v>
      </c>
      <c r="J482" s="23">
        <v>5.835</v>
      </c>
      <c r="K482" s="50">
        <f>__Anonymous_Sheet_DB__0[[#This Row],[13]]/__Anonymous_Sheet_DB__0[[#This Row],[12]]</f>
        <v>5.835</v>
      </c>
      <c r="L482" s="21">
        <v>1</v>
      </c>
      <c r="M482" s="51">
        <v>5.835</v>
      </c>
      <c r="N482" s="26" t="s">
        <v>2161</v>
      </c>
      <c r="O482" s="77">
        <v>45252</v>
      </c>
      <c r="P482" s="73" t="s">
        <v>2162</v>
      </c>
      <c r="Q482" s="50">
        <v>0</v>
      </c>
      <c r="R482" s="21" t="s">
        <v>84</v>
      </c>
      <c r="S482" s="28" t="s">
        <v>84</v>
      </c>
      <c r="T482" s="77" t="s">
        <v>84</v>
      </c>
      <c r="U482" s="138" t="s">
        <v>85</v>
      </c>
      <c r="V482" s="19"/>
    </row>
    <row r="483" spans="1:22" ht="127.5">
      <c r="A483" s="21">
        <f t="shared" si="7"/>
        <v>476</v>
      </c>
      <c r="B483" s="21" t="s">
        <v>200</v>
      </c>
      <c r="C483" s="139" t="s">
        <v>1092</v>
      </c>
      <c r="D483" s="85" t="s">
        <v>69</v>
      </c>
      <c r="E483" s="21" t="s">
        <v>42</v>
      </c>
      <c r="F483" s="21" t="s">
        <v>42</v>
      </c>
      <c r="G483" s="21" t="s">
        <v>73</v>
      </c>
      <c r="H483" s="50">
        <f>__Anonymous_Sheet_DB__0[[#This Row],[10]]/__Anonymous_Sheet_DB__0[[#This Row],[9]]</f>
        <v>16.335000000000001</v>
      </c>
      <c r="I483" s="23">
        <v>10</v>
      </c>
      <c r="J483" s="23">
        <v>163.35</v>
      </c>
      <c r="K483" s="50">
        <f>__Anonymous_Sheet_DB__0[[#This Row],[13]]/__Anonymous_Sheet_DB__0[[#This Row],[12]]</f>
        <v>16.335000000000001</v>
      </c>
      <c r="L483" s="21">
        <v>10</v>
      </c>
      <c r="M483" s="51">
        <v>163.35</v>
      </c>
      <c r="N483" s="26" t="s">
        <v>3160</v>
      </c>
      <c r="O483" s="77">
        <v>45252</v>
      </c>
      <c r="P483" s="73" t="s">
        <v>3161</v>
      </c>
      <c r="Q483" s="50">
        <v>0</v>
      </c>
      <c r="R483" s="21" t="s">
        <v>84</v>
      </c>
      <c r="S483" s="28" t="s">
        <v>84</v>
      </c>
      <c r="T483" s="77" t="s">
        <v>84</v>
      </c>
      <c r="U483" s="138" t="s">
        <v>3162</v>
      </c>
      <c r="V483" s="19"/>
    </row>
    <row r="484" spans="1:22" ht="56.25">
      <c r="A484" s="21">
        <f t="shared" si="7"/>
        <v>477</v>
      </c>
      <c r="B484" s="21" t="s">
        <v>200</v>
      </c>
      <c r="C484" s="139" t="s">
        <v>467</v>
      </c>
      <c r="D484" s="85" t="s">
        <v>69</v>
      </c>
      <c r="E484" s="167" t="s">
        <v>3713</v>
      </c>
      <c r="F484" s="165" t="s">
        <v>468</v>
      </c>
      <c r="G484" s="21" t="s">
        <v>185</v>
      </c>
      <c r="H484" s="50">
        <f>__Anonymous_Sheet_DB__0[[#This Row],[10]]/__Anonymous_Sheet_DB__0[[#This Row],[9]]</f>
        <v>1335.6000000000001</v>
      </c>
      <c r="I484" s="23">
        <v>6</v>
      </c>
      <c r="J484" s="23">
        <v>8013.6</v>
      </c>
      <c r="K484" s="50">
        <f>__Anonymous_Sheet_DB__0[[#This Row],[13]]/__Anonymous_Sheet_DB__0[[#This Row],[12]]</f>
        <v>1335.6000000000001</v>
      </c>
      <c r="L484" s="21">
        <v>6</v>
      </c>
      <c r="M484" s="51">
        <v>8013.6</v>
      </c>
      <c r="N484" s="26" t="s">
        <v>561</v>
      </c>
      <c r="O484" s="77">
        <v>45252</v>
      </c>
      <c r="P484" s="73" t="s">
        <v>562</v>
      </c>
      <c r="Q484" s="50">
        <v>0</v>
      </c>
      <c r="R484" s="21" t="s">
        <v>84</v>
      </c>
      <c r="S484" s="28" t="s">
        <v>84</v>
      </c>
      <c r="T484" s="114" t="s">
        <v>84</v>
      </c>
      <c r="U484" s="138" t="s">
        <v>85</v>
      </c>
      <c r="V484" s="19"/>
    </row>
    <row r="485" spans="1:22" ht="63.75">
      <c r="A485" s="21">
        <f t="shared" si="7"/>
        <v>478</v>
      </c>
      <c r="B485" s="21" t="s">
        <v>56</v>
      </c>
      <c r="C485" s="139" t="s">
        <v>563</v>
      </c>
      <c r="D485" s="85" t="s">
        <v>69</v>
      </c>
      <c r="E485" s="167" t="s">
        <v>3713</v>
      </c>
      <c r="F485" s="165" t="s">
        <v>564</v>
      </c>
      <c r="G485" s="21" t="s">
        <v>228</v>
      </c>
      <c r="H485" s="50">
        <f>__Anonymous_Sheet_DB__0[[#This Row],[10]]/__Anonymous_Sheet_DB__0[[#This Row],[9]]</f>
        <v>450.2</v>
      </c>
      <c r="I485" s="23">
        <v>1</v>
      </c>
      <c r="J485" s="23">
        <v>450.2</v>
      </c>
      <c r="K485" s="50">
        <f>__Anonymous_Sheet_DB__0[[#This Row],[13]]/__Anonymous_Sheet_DB__0[[#This Row],[12]]</f>
        <v>450.2</v>
      </c>
      <c r="L485" s="21">
        <v>1</v>
      </c>
      <c r="M485" s="51">
        <v>450.2</v>
      </c>
      <c r="N485" s="26" t="s">
        <v>565</v>
      </c>
      <c r="O485" s="77">
        <v>45252</v>
      </c>
      <c r="P485" s="73" t="s">
        <v>566</v>
      </c>
      <c r="Q485" s="50">
        <v>0</v>
      </c>
      <c r="R485" s="21" t="s">
        <v>84</v>
      </c>
      <c r="S485" s="28" t="s">
        <v>84</v>
      </c>
      <c r="T485" s="114" t="s">
        <v>84</v>
      </c>
      <c r="U485" s="138" t="s">
        <v>85</v>
      </c>
      <c r="V485" s="19"/>
    </row>
    <row r="486" spans="1:22" ht="56.25">
      <c r="A486" s="21">
        <f t="shared" si="7"/>
        <v>479</v>
      </c>
      <c r="B486" s="21" t="s">
        <v>200</v>
      </c>
      <c r="C486" s="139" t="s">
        <v>390</v>
      </c>
      <c r="D486" s="85" t="s">
        <v>69</v>
      </c>
      <c r="E486" s="167" t="s">
        <v>3713</v>
      </c>
      <c r="F486" s="165" t="s">
        <v>391</v>
      </c>
      <c r="G486" s="21" t="s">
        <v>112</v>
      </c>
      <c r="H486" s="50">
        <f>__Anonymous_Sheet_DB__0[[#This Row],[10]]/__Anonymous_Sheet_DB__0[[#This Row],[9]]</f>
        <v>47.201000000000001</v>
      </c>
      <c r="I486" s="23">
        <v>1</v>
      </c>
      <c r="J486" s="23">
        <v>47.201000000000001</v>
      </c>
      <c r="K486" s="50">
        <f>__Anonymous_Sheet_DB__0[[#This Row],[13]]/__Anonymous_Sheet_DB__0[[#This Row],[12]]</f>
        <v>47.201000000000001</v>
      </c>
      <c r="L486" s="21">
        <v>1</v>
      </c>
      <c r="M486" s="51">
        <v>47.201000000000001</v>
      </c>
      <c r="N486" s="26" t="s">
        <v>567</v>
      </c>
      <c r="O486" s="77">
        <v>45253</v>
      </c>
      <c r="P486" s="73" t="s">
        <v>568</v>
      </c>
      <c r="Q486" s="50">
        <f>__Anonymous_Sheet_DB__0[[#This Row],[19]]/__Anonymous_Sheet_DB__0[[#This Row],[18]]</f>
        <v>47.201000000000001</v>
      </c>
      <c r="R486" s="23">
        <v>1</v>
      </c>
      <c r="S486" s="30">
        <v>47.201000000000001</v>
      </c>
      <c r="T486" s="75">
        <v>45252</v>
      </c>
      <c r="U486" s="140"/>
      <c r="V486" s="19"/>
    </row>
    <row r="487" spans="1:22" ht="56.25">
      <c r="A487" s="21">
        <f t="shared" si="7"/>
        <v>480</v>
      </c>
      <c r="B487" s="21" t="s">
        <v>200</v>
      </c>
      <c r="C487" s="141" t="s">
        <v>569</v>
      </c>
      <c r="D487" s="85" t="s">
        <v>69</v>
      </c>
      <c r="E487" s="167" t="s">
        <v>3713</v>
      </c>
      <c r="F487" s="165" t="s">
        <v>370</v>
      </c>
      <c r="G487" s="21" t="s">
        <v>112</v>
      </c>
      <c r="H487" s="50">
        <f>__Anonymous_Sheet_DB__0[[#This Row],[10]]/__Anonymous_Sheet_DB__0[[#This Row],[9]]</f>
        <v>94.045999999999992</v>
      </c>
      <c r="I487" s="23">
        <v>3</v>
      </c>
      <c r="J487" s="23">
        <v>282.13799999999998</v>
      </c>
      <c r="K487" s="50">
        <f>__Anonymous_Sheet_DB__0[[#This Row],[13]]/__Anonymous_Sheet_DB__0[[#This Row],[12]]</f>
        <v>94.045999999999992</v>
      </c>
      <c r="L487" s="21">
        <v>3</v>
      </c>
      <c r="M487" s="51">
        <v>282.13799999999998</v>
      </c>
      <c r="N487" s="26" t="s">
        <v>570</v>
      </c>
      <c r="O487" s="77">
        <v>45253</v>
      </c>
      <c r="P487" s="73" t="s">
        <v>571</v>
      </c>
      <c r="Q487" s="50">
        <f>__Anonymous_Sheet_DB__0[[#This Row],[19]]/__Anonymous_Sheet_DB__0[[#This Row],[18]]</f>
        <v>94.045999999999992</v>
      </c>
      <c r="R487" s="23">
        <v>3</v>
      </c>
      <c r="S487" s="51">
        <v>282.13799999999998</v>
      </c>
      <c r="T487" s="75">
        <v>45252</v>
      </c>
      <c r="U487" s="19"/>
      <c r="V487" s="19"/>
    </row>
    <row r="488" spans="1:22" ht="56.25">
      <c r="A488" s="21">
        <f t="shared" si="7"/>
        <v>481</v>
      </c>
      <c r="B488" s="21" t="s">
        <v>200</v>
      </c>
      <c r="C488" s="139" t="s">
        <v>572</v>
      </c>
      <c r="D488" s="85" t="s">
        <v>69</v>
      </c>
      <c r="E488" s="167" t="s">
        <v>3713</v>
      </c>
      <c r="F488" s="165" t="s">
        <v>403</v>
      </c>
      <c r="G488" s="21" t="s">
        <v>112</v>
      </c>
      <c r="H488" s="50">
        <f>__Anonymous_Sheet_DB__0[[#This Row],[10]]/__Anonymous_Sheet_DB__0[[#This Row],[9]]</f>
        <v>94.05</v>
      </c>
      <c r="I488" s="23">
        <v>5</v>
      </c>
      <c r="J488" s="23">
        <v>470.25</v>
      </c>
      <c r="K488" s="50">
        <f>__Anonymous_Sheet_DB__0[[#This Row],[13]]/__Anonymous_Sheet_DB__0[[#This Row],[12]]</f>
        <v>94.05</v>
      </c>
      <c r="L488" s="21">
        <v>5</v>
      </c>
      <c r="M488" s="51">
        <v>470.25</v>
      </c>
      <c r="N488" s="26" t="s">
        <v>573</v>
      </c>
      <c r="O488" s="77">
        <v>45253</v>
      </c>
      <c r="P488" s="73" t="s">
        <v>574</v>
      </c>
      <c r="Q488" s="50">
        <f>__Anonymous_Sheet_DB__0[[#This Row],[19]]/__Anonymous_Sheet_DB__0[[#This Row],[18]]</f>
        <v>94.05</v>
      </c>
      <c r="R488" s="23">
        <v>5</v>
      </c>
      <c r="S488" s="51">
        <v>470.25</v>
      </c>
      <c r="T488" s="75">
        <v>45252</v>
      </c>
      <c r="U488" s="138"/>
      <c r="V488" s="19"/>
    </row>
    <row r="489" spans="1:22" ht="56.25">
      <c r="A489" s="21">
        <f t="shared" si="7"/>
        <v>482</v>
      </c>
      <c r="B489" s="21" t="s">
        <v>200</v>
      </c>
      <c r="C489" s="141" t="s">
        <v>2141</v>
      </c>
      <c r="D489" s="85" t="s">
        <v>69</v>
      </c>
      <c r="E489" s="21" t="s">
        <v>42</v>
      </c>
      <c r="F489" s="12" t="s">
        <v>42</v>
      </c>
      <c r="G489" s="21" t="s">
        <v>73</v>
      </c>
      <c r="H489" s="50">
        <f>__Anonymous_Sheet_DB__0[[#This Row],[10]]/__Anonymous_Sheet_DB__0[[#This Row],[9]]</f>
        <v>1.256710625</v>
      </c>
      <c r="I489" s="23">
        <v>16</v>
      </c>
      <c r="J489" s="23">
        <v>20.10737</v>
      </c>
      <c r="K489" s="50">
        <f>__Anonymous_Sheet_DB__0[[#This Row],[13]]/__Anonymous_Sheet_DB__0[[#This Row],[12]]</f>
        <v>1.256710625</v>
      </c>
      <c r="L489" s="21">
        <v>16</v>
      </c>
      <c r="M489" s="51">
        <v>20.10737</v>
      </c>
      <c r="N489" s="26" t="s">
        <v>2165</v>
      </c>
      <c r="O489" s="77">
        <v>45253</v>
      </c>
      <c r="P489" s="73" t="s">
        <v>2166</v>
      </c>
      <c r="Q489" s="50">
        <v>0</v>
      </c>
      <c r="R489" s="21" t="s">
        <v>84</v>
      </c>
      <c r="S489" s="28" t="s">
        <v>84</v>
      </c>
      <c r="T489" s="77" t="s">
        <v>84</v>
      </c>
      <c r="U489" s="140" t="s">
        <v>85</v>
      </c>
      <c r="V489" s="19"/>
    </row>
    <row r="490" spans="1:22" ht="56.25">
      <c r="A490" s="21">
        <f t="shared" si="7"/>
        <v>483</v>
      </c>
      <c r="B490" s="21" t="s">
        <v>200</v>
      </c>
      <c r="C490" s="139" t="s">
        <v>2040</v>
      </c>
      <c r="D490" s="85" t="s">
        <v>69</v>
      </c>
      <c r="E490" s="21" t="s">
        <v>42</v>
      </c>
      <c r="F490" s="21" t="s">
        <v>42</v>
      </c>
      <c r="G490" s="21" t="s">
        <v>73</v>
      </c>
      <c r="H490" s="50">
        <f>__Anonymous_Sheet_DB__0[[#This Row],[10]]/__Anonymous_Sheet_DB__0[[#This Row],[9]]</f>
        <v>2.9533750000000003</v>
      </c>
      <c r="I490" s="23">
        <v>10</v>
      </c>
      <c r="J490" s="23">
        <v>29.533750000000001</v>
      </c>
      <c r="K490" s="50">
        <f>__Anonymous_Sheet_DB__0[[#This Row],[13]]/__Anonymous_Sheet_DB__0[[#This Row],[12]]</f>
        <v>2.9533750000000003</v>
      </c>
      <c r="L490" s="21">
        <v>10</v>
      </c>
      <c r="M490" s="51">
        <v>29.533750000000001</v>
      </c>
      <c r="N490" s="26" t="s">
        <v>3163</v>
      </c>
      <c r="O490" s="77">
        <v>45253</v>
      </c>
      <c r="P490" s="73" t="s">
        <v>3164</v>
      </c>
      <c r="Q490" s="50">
        <v>0</v>
      </c>
      <c r="R490" s="21" t="s">
        <v>84</v>
      </c>
      <c r="S490" s="28" t="s">
        <v>84</v>
      </c>
      <c r="T490" s="77" t="s">
        <v>84</v>
      </c>
      <c r="U490" s="140" t="s">
        <v>85</v>
      </c>
      <c r="V490" s="19"/>
    </row>
    <row r="491" spans="1:22" ht="76.5">
      <c r="A491" s="21">
        <f t="shared" si="7"/>
        <v>484</v>
      </c>
      <c r="B491" s="21" t="s">
        <v>39</v>
      </c>
      <c r="C491" s="139" t="s">
        <v>2167</v>
      </c>
      <c r="D491" s="85" t="s">
        <v>69</v>
      </c>
      <c r="E491" s="165" t="s">
        <v>42</v>
      </c>
      <c r="F491" s="12" t="s">
        <v>42</v>
      </c>
      <c r="G491" s="21" t="s">
        <v>43</v>
      </c>
      <c r="H491" s="50">
        <f>__Anonymous_Sheet_DB__0[[#This Row],[10]]/__Anonymous_Sheet_DB__0[[#This Row],[9]]</f>
        <v>150</v>
      </c>
      <c r="I491" s="23">
        <v>1</v>
      </c>
      <c r="J491" s="23">
        <v>150</v>
      </c>
      <c r="K491" s="50">
        <f>__Anonymous_Sheet_DB__0[[#This Row],[13]]/__Anonymous_Sheet_DB__0[[#This Row],[12]]</f>
        <v>150</v>
      </c>
      <c r="L491" s="21">
        <v>1</v>
      </c>
      <c r="M491" s="51">
        <v>150</v>
      </c>
      <c r="N491" s="26" t="s">
        <v>2168</v>
      </c>
      <c r="O491" s="77">
        <v>45253</v>
      </c>
      <c r="P491" s="73" t="s">
        <v>2169</v>
      </c>
      <c r="Q491" s="50">
        <f>__Anonymous_Sheet_DB__0[[#This Row],[19]]/__Anonymous_Sheet_DB__0[[#This Row],[18]]</f>
        <v>150</v>
      </c>
      <c r="R491" s="23">
        <v>1</v>
      </c>
      <c r="S491" s="30">
        <v>150</v>
      </c>
      <c r="T491" s="75">
        <v>45275</v>
      </c>
      <c r="U491" s="138"/>
      <c r="V491" s="19"/>
    </row>
    <row r="492" spans="1:22" ht="56.25">
      <c r="A492" s="21">
        <f t="shared" si="7"/>
        <v>485</v>
      </c>
      <c r="B492" s="21" t="s">
        <v>200</v>
      </c>
      <c r="C492" s="139" t="s">
        <v>1975</v>
      </c>
      <c r="D492" s="85" t="s">
        <v>69</v>
      </c>
      <c r="E492" s="165" t="s">
        <v>2988</v>
      </c>
      <c r="F492" s="12" t="s">
        <v>1675</v>
      </c>
      <c r="G492" s="21" t="s">
        <v>73</v>
      </c>
      <c r="H492" s="50">
        <f>__Anonymous_Sheet_DB__0[[#This Row],[10]]/__Anonymous_Sheet_DB__0[[#This Row],[9]]</f>
        <v>4.8651238095238103</v>
      </c>
      <c r="I492" s="23">
        <v>42</v>
      </c>
      <c r="J492" s="23">
        <v>204.33520000000001</v>
      </c>
      <c r="K492" s="50">
        <f>__Anonymous_Sheet_DB__0[[#This Row],[13]]/__Anonymous_Sheet_DB__0[[#This Row],[12]]</f>
        <v>4.8651238095238103</v>
      </c>
      <c r="L492" s="21">
        <v>42</v>
      </c>
      <c r="M492" s="51">
        <v>204.33520000000001</v>
      </c>
      <c r="N492" s="26" t="s">
        <v>2163</v>
      </c>
      <c r="O492" s="77">
        <v>45253</v>
      </c>
      <c r="P492" s="73" t="s">
        <v>2164</v>
      </c>
      <c r="Q492" s="50">
        <f>__Anonymous_Sheet_DB__0[[#This Row],[19]]/__Anonymous_Sheet_DB__0[[#This Row],[18]]</f>
        <v>4.864583333333333</v>
      </c>
      <c r="R492" s="23">
        <v>42</v>
      </c>
      <c r="S492" s="30">
        <v>204.3125</v>
      </c>
      <c r="T492" s="75">
        <v>45280</v>
      </c>
      <c r="U492" s="21"/>
      <c r="V492" s="19"/>
    </row>
    <row r="493" spans="1:22" ht="56.25">
      <c r="A493" s="21">
        <f t="shared" si="7"/>
        <v>486</v>
      </c>
      <c r="B493" s="21" t="s">
        <v>200</v>
      </c>
      <c r="C493" s="139" t="s">
        <v>3107</v>
      </c>
      <c r="D493" s="85" t="s">
        <v>69</v>
      </c>
      <c r="E493" s="21" t="s">
        <v>42</v>
      </c>
      <c r="F493" s="21" t="s">
        <v>42</v>
      </c>
      <c r="G493" s="21" t="s">
        <v>73</v>
      </c>
      <c r="H493" s="50">
        <f>__Anonymous_Sheet_DB__0[[#This Row],[10]]/__Anonymous_Sheet_DB__0[[#This Row],[9]]</f>
        <v>2.5716785714285715</v>
      </c>
      <c r="I493" s="23">
        <v>7</v>
      </c>
      <c r="J493" s="23">
        <v>18.001750000000001</v>
      </c>
      <c r="K493" s="50">
        <f>__Anonymous_Sheet_DB__0[[#This Row],[13]]/__Anonymous_Sheet_DB__0[[#This Row],[12]]</f>
        <v>2.5716785714285715</v>
      </c>
      <c r="L493" s="21">
        <v>7</v>
      </c>
      <c r="M493" s="51">
        <v>18.001750000000001</v>
      </c>
      <c r="N493" s="26" t="s">
        <v>3165</v>
      </c>
      <c r="O493" s="77">
        <v>45254</v>
      </c>
      <c r="P493" s="73" t="s">
        <v>3166</v>
      </c>
      <c r="Q493" s="50">
        <f>__Anonymous_Sheet_DB__0[[#This Row],[19]]/__Anonymous_Sheet_DB__0[[#This Row],[18]]</f>
        <v>2.5716785714285715</v>
      </c>
      <c r="R493" s="23">
        <v>7</v>
      </c>
      <c r="S493" s="51">
        <v>18.001750000000001</v>
      </c>
      <c r="T493" s="75">
        <v>45253</v>
      </c>
      <c r="U493" s="21"/>
      <c r="V493" s="19"/>
    </row>
    <row r="494" spans="1:22" ht="56.25">
      <c r="A494" s="21">
        <f t="shared" si="7"/>
        <v>487</v>
      </c>
      <c r="B494" s="21" t="s">
        <v>200</v>
      </c>
      <c r="C494" s="139" t="s">
        <v>2108</v>
      </c>
      <c r="D494" s="85" t="s">
        <v>69</v>
      </c>
      <c r="E494" s="165" t="s">
        <v>111</v>
      </c>
      <c r="F494" s="12" t="s">
        <v>2109</v>
      </c>
      <c r="G494" s="140" t="s">
        <v>1584</v>
      </c>
      <c r="H494" s="50">
        <f>__Anonymous_Sheet_DB__0[[#This Row],[10]]/__Anonymous_Sheet_DB__0[[#This Row],[9]]</f>
        <v>0.19720391304347828</v>
      </c>
      <c r="I494" s="23">
        <v>690</v>
      </c>
      <c r="J494" s="23">
        <v>136.07070000000002</v>
      </c>
      <c r="K494" s="50">
        <f>__Anonymous_Sheet_DB__0[[#This Row],[13]]/__Anonymous_Sheet_DB__0[[#This Row],[12]]</f>
        <v>0.19720391304347828</v>
      </c>
      <c r="L494" s="21">
        <v>690</v>
      </c>
      <c r="M494" s="51">
        <v>136.07070000000002</v>
      </c>
      <c r="N494" s="26" t="s">
        <v>2110</v>
      </c>
      <c r="O494" s="77">
        <v>45257</v>
      </c>
      <c r="P494" s="73" t="s">
        <v>2111</v>
      </c>
      <c r="Q494" s="50">
        <f>__Anonymous_Sheet_DB__0[[#This Row],[19]]/__Anonymous_Sheet_DB__0[[#This Row],[18]]</f>
        <v>9.1280434782608694E-2</v>
      </c>
      <c r="R494" s="23">
        <v>690</v>
      </c>
      <c r="S494" s="30">
        <v>62.983499999999999</v>
      </c>
      <c r="T494" s="75">
        <v>45254</v>
      </c>
      <c r="U494" s="140"/>
      <c r="V494" s="19"/>
    </row>
    <row r="495" spans="1:22" ht="56.25">
      <c r="A495" s="21">
        <f t="shared" si="7"/>
        <v>488</v>
      </c>
      <c r="B495" s="21" t="s">
        <v>200</v>
      </c>
      <c r="C495" s="139" t="s">
        <v>2170</v>
      </c>
      <c r="D495" s="85" t="s">
        <v>69</v>
      </c>
      <c r="E495" s="21" t="s">
        <v>42</v>
      </c>
      <c r="F495" s="12" t="s">
        <v>42</v>
      </c>
      <c r="G495" s="138" t="s">
        <v>73</v>
      </c>
      <c r="H495" s="50">
        <f>__Anonymous_Sheet_DB__0[[#This Row],[10]]/__Anonymous_Sheet_DB__0[[#This Row],[9]]</f>
        <v>2.4313333333333333</v>
      </c>
      <c r="I495" s="23">
        <v>3</v>
      </c>
      <c r="J495" s="23">
        <v>7.2939999999999996</v>
      </c>
      <c r="K495" s="50">
        <f>__Anonymous_Sheet_DB__0[[#This Row],[13]]/__Anonymous_Sheet_DB__0[[#This Row],[12]]</f>
        <v>2.4313333333333333</v>
      </c>
      <c r="L495" s="21">
        <v>3</v>
      </c>
      <c r="M495" s="51">
        <v>7.2939999999999996</v>
      </c>
      <c r="N495" s="83" t="s">
        <v>2171</v>
      </c>
      <c r="O495" s="77">
        <v>45257</v>
      </c>
      <c r="P495" s="73" t="s">
        <v>2172</v>
      </c>
      <c r="Q495" s="50">
        <v>0</v>
      </c>
      <c r="R495" s="21" t="s">
        <v>84</v>
      </c>
      <c r="S495" s="28" t="s">
        <v>84</v>
      </c>
      <c r="T495" s="77" t="s">
        <v>84</v>
      </c>
      <c r="U495" s="138" t="s">
        <v>85</v>
      </c>
      <c r="V495" s="58"/>
    </row>
    <row r="496" spans="1:22" ht="60">
      <c r="A496" s="21">
        <f t="shared" si="7"/>
        <v>489</v>
      </c>
      <c r="B496" s="21" t="s">
        <v>200</v>
      </c>
      <c r="C496" s="90" t="s">
        <v>583</v>
      </c>
      <c r="D496" s="85" t="s">
        <v>69</v>
      </c>
      <c r="E496" s="167" t="s">
        <v>3713</v>
      </c>
      <c r="F496" s="165" t="s">
        <v>584</v>
      </c>
      <c r="G496" s="138" t="s">
        <v>112</v>
      </c>
      <c r="H496" s="50">
        <f>__Anonymous_Sheet_DB__0[[#This Row],[10]]/__Anonymous_Sheet_DB__0[[#This Row],[9]]</f>
        <v>13.757</v>
      </c>
      <c r="I496" s="50">
        <v>5</v>
      </c>
      <c r="J496" s="50">
        <v>68.784999999999997</v>
      </c>
      <c r="K496" s="50">
        <f>__Anonymous_Sheet_DB__0[[#This Row],[13]]/__Anonymous_Sheet_DB__0[[#This Row],[12]]</f>
        <v>13.757</v>
      </c>
      <c r="L496" s="21">
        <v>5</v>
      </c>
      <c r="M496" s="51">
        <v>68.784999999999997</v>
      </c>
      <c r="N496" s="26" t="s">
        <v>585</v>
      </c>
      <c r="O496" s="77">
        <v>45258</v>
      </c>
      <c r="P496" s="73" t="s">
        <v>586</v>
      </c>
      <c r="Q496" s="50">
        <v>0</v>
      </c>
      <c r="R496" s="21" t="s">
        <v>84</v>
      </c>
      <c r="S496" s="28" t="s">
        <v>84</v>
      </c>
      <c r="T496" s="114" t="s">
        <v>84</v>
      </c>
      <c r="U496" s="138" t="s">
        <v>85</v>
      </c>
      <c r="V496" s="19"/>
    </row>
    <row r="497" spans="1:22" ht="56.25">
      <c r="A497" s="21">
        <f t="shared" si="7"/>
        <v>490</v>
      </c>
      <c r="B497" s="21" t="s">
        <v>200</v>
      </c>
      <c r="C497" s="90" t="s">
        <v>587</v>
      </c>
      <c r="D497" s="85" t="s">
        <v>69</v>
      </c>
      <c r="E497" s="167" t="s">
        <v>3713</v>
      </c>
      <c r="F497" s="165" t="s">
        <v>588</v>
      </c>
      <c r="G497" s="140" t="s">
        <v>112</v>
      </c>
      <c r="H497" s="50">
        <f>__Anonymous_Sheet_DB__0[[#This Row],[10]]/__Anonymous_Sheet_DB__0[[#This Row],[9]]</f>
        <v>218.61</v>
      </c>
      <c r="I497" s="50">
        <v>1</v>
      </c>
      <c r="J497" s="50">
        <v>218.61</v>
      </c>
      <c r="K497" s="50">
        <f>__Anonymous_Sheet_DB__0[[#This Row],[13]]/__Anonymous_Sheet_DB__0[[#This Row],[12]]</f>
        <v>218.61</v>
      </c>
      <c r="L497" s="21">
        <v>1</v>
      </c>
      <c r="M497" s="51">
        <v>218.61</v>
      </c>
      <c r="N497" s="26" t="s">
        <v>589</v>
      </c>
      <c r="O497" s="77">
        <v>45258</v>
      </c>
      <c r="P497" s="73" t="s">
        <v>590</v>
      </c>
      <c r="Q497" s="50">
        <v>0</v>
      </c>
      <c r="R497" s="21" t="s">
        <v>84</v>
      </c>
      <c r="S497" s="28" t="s">
        <v>84</v>
      </c>
      <c r="T497" s="114" t="s">
        <v>84</v>
      </c>
      <c r="U497" s="138" t="s">
        <v>85</v>
      </c>
      <c r="V497" s="19"/>
    </row>
    <row r="498" spans="1:22" ht="56.25">
      <c r="A498" s="21">
        <f t="shared" si="7"/>
        <v>491</v>
      </c>
      <c r="B498" s="21" t="s">
        <v>200</v>
      </c>
      <c r="C498" s="90" t="s">
        <v>3167</v>
      </c>
      <c r="D498" s="85" t="s">
        <v>69</v>
      </c>
      <c r="E498" s="21" t="s">
        <v>42</v>
      </c>
      <c r="F498" s="168" t="s">
        <v>42</v>
      </c>
      <c r="G498" s="140" t="s">
        <v>73</v>
      </c>
      <c r="H498" s="50">
        <f>__Anonymous_Sheet_DB__0[[#This Row],[10]]/__Anonymous_Sheet_DB__0[[#This Row],[9]]</f>
        <v>4.4066549999999998</v>
      </c>
      <c r="I498" s="50">
        <v>8</v>
      </c>
      <c r="J498" s="50">
        <v>35.253239999999998</v>
      </c>
      <c r="K498" s="50">
        <f>__Anonymous_Sheet_DB__0[[#This Row],[13]]/__Anonymous_Sheet_DB__0[[#This Row],[12]]</f>
        <v>4.4066549999999998</v>
      </c>
      <c r="L498" s="21">
        <v>8</v>
      </c>
      <c r="M498" s="51">
        <v>35.253239999999998</v>
      </c>
      <c r="N498" s="26" t="s">
        <v>3168</v>
      </c>
      <c r="O498" s="77">
        <v>45258</v>
      </c>
      <c r="P498" s="73" t="s">
        <v>3169</v>
      </c>
      <c r="Q498" s="50">
        <v>0</v>
      </c>
      <c r="R498" s="21" t="s">
        <v>84</v>
      </c>
      <c r="S498" s="28" t="s">
        <v>84</v>
      </c>
      <c r="T498" s="77" t="s">
        <v>84</v>
      </c>
      <c r="U498" s="138" t="s">
        <v>85</v>
      </c>
      <c r="V498" s="19"/>
    </row>
    <row r="499" spans="1:22" ht="60">
      <c r="A499" s="21">
        <f t="shared" si="7"/>
        <v>492</v>
      </c>
      <c r="B499" s="21" t="s">
        <v>200</v>
      </c>
      <c r="C499" s="90" t="s">
        <v>575</v>
      </c>
      <c r="D499" s="85" t="s">
        <v>69</v>
      </c>
      <c r="E499" s="167" t="s">
        <v>3713</v>
      </c>
      <c r="F499" s="165" t="s">
        <v>576</v>
      </c>
      <c r="G499" s="138" t="s">
        <v>185</v>
      </c>
      <c r="H499" s="50">
        <f>__Anonymous_Sheet_DB__0[[#This Row],[10]]/__Anonymous_Sheet_DB__0[[#This Row],[9]]</f>
        <v>17.044</v>
      </c>
      <c r="I499" s="23">
        <v>15</v>
      </c>
      <c r="J499" s="23">
        <v>255.66</v>
      </c>
      <c r="K499" s="50">
        <f>__Anonymous_Sheet_DB__0[[#This Row],[13]]/__Anonymous_Sheet_DB__0[[#This Row],[12]]</f>
        <v>17.044</v>
      </c>
      <c r="L499" s="21">
        <v>15</v>
      </c>
      <c r="M499" s="51">
        <v>255.66</v>
      </c>
      <c r="N499" s="26" t="s">
        <v>577</v>
      </c>
      <c r="O499" s="77">
        <v>45258</v>
      </c>
      <c r="P499" s="73" t="s">
        <v>578</v>
      </c>
      <c r="Q499" s="50">
        <f>__Anonymous_Sheet_DB__0[[#This Row],[19]]/__Anonymous_Sheet_DB__0[[#This Row],[18]]</f>
        <v>17.044</v>
      </c>
      <c r="R499" s="23">
        <v>15</v>
      </c>
      <c r="S499" s="30">
        <v>255.66</v>
      </c>
      <c r="T499" s="75">
        <v>45286</v>
      </c>
      <c r="U499" s="138"/>
      <c r="V499" s="19"/>
    </row>
    <row r="500" spans="1:22" ht="56.25">
      <c r="A500" s="21">
        <f t="shared" si="7"/>
        <v>493</v>
      </c>
      <c r="B500" s="21" t="s">
        <v>200</v>
      </c>
      <c r="C500" s="90" t="s">
        <v>2144</v>
      </c>
      <c r="D500" s="85" t="s">
        <v>69</v>
      </c>
      <c r="E500" s="165" t="s">
        <v>2988</v>
      </c>
      <c r="F500" s="12" t="s">
        <v>2145</v>
      </c>
      <c r="G500" s="138" t="s">
        <v>73</v>
      </c>
      <c r="H500" s="50">
        <f>__Anonymous_Sheet_DB__0[[#This Row],[10]]/__Anonymous_Sheet_DB__0[[#This Row],[9]]</f>
        <v>16.625596666666667</v>
      </c>
      <c r="I500" s="50">
        <v>15</v>
      </c>
      <c r="J500" s="50">
        <v>249.38395</v>
      </c>
      <c r="K500" s="50">
        <f>__Anonymous_Sheet_DB__0[[#This Row],[13]]/__Anonymous_Sheet_DB__0[[#This Row],[12]]</f>
        <v>16.625596666666667</v>
      </c>
      <c r="L500" s="21">
        <v>15</v>
      </c>
      <c r="M500" s="51">
        <v>249.38395</v>
      </c>
      <c r="N500" s="26" t="s">
        <v>2173</v>
      </c>
      <c r="O500" s="77">
        <v>45258</v>
      </c>
      <c r="P500" s="73" t="s">
        <v>2174</v>
      </c>
      <c r="Q500" s="50">
        <f>__Anonymous_Sheet_DB__0[[#This Row],[19]]/__Anonymous_Sheet_DB__0[[#This Row],[18]]</f>
        <v>14.585705333333332</v>
      </c>
      <c r="R500" s="23">
        <v>15</v>
      </c>
      <c r="S500" s="30">
        <v>218.78557999999998</v>
      </c>
      <c r="T500" s="75">
        <v>45286</v>
      </c>
      <c r="U500" s="138"/>
      <c r="V500" s="19"/>
    </row>
    <row r="501" spans="1:22" ht="56.25">
      <c r="A501" s="21">
        <f t="shared" si="7"/>
        <v>494</v>
      </c>
      <c r="B501" s="21" t="s">
        <v>200</v>
      </c>
      <c r="C501" s="90" t="s">
        <v>2151</v>
      </c>
      <c r="D501" s="85" t="s">
        <v>69</v>
      </c>
      <c r="E501" s="165" t="s">
        <v>2988</v>
      </c>
      <c r="F501" s="12" t="s">
        <v>2145</v>
      </c>
      <c r="G501" s="138" t="s">
        <v>73</v>
      </c>
      <c r="H501" s="50">
        <f>__Anonymous_Sheet_DB__0[[#This Row],[10]]/__Anonymous_Sheet_DB__0[[#This Row],[9]]</f>
        <v>24.4596825</v>
      </c>
      <c r="I501" s="23">
        <v>16</v>
      </c>
      <c r="J501" s="23">
        <v>391.35491999999999</v>
      </c>
      <c r="K501" s="50">
        <f>__Anonymous_Sheet_DB__0[[#This Row],[13]]/__Anonymous_Sheet_DB__0[[#This Row],[12]]</f>
        <v>24.4596825</v>
      </c>
      <c r="L501" s="21">
        <v>16</v>
      </c>
      <c r="M501" s="51">
        <v>391.35491999999999</v>
      </c>
      <c r="N501" s="26" t="s">
        <v>2175</v>
      </c>
      <c r="O501" s="77">
        <v>45258</v>
      </c>
      <c r="P501" s="73" t="s">
        <v>2176</v>
      </c>
      <c r="Q501" s="50">
        <f>__Anonymous_Sheet_DB__0[[#This Row],[19]]/__Anonymous_Sheet_DB__0[[#This Row],[18]]</f>
        <v>22.042637500000001</v>
      </c>
      <c r="R501" s="23">
        <v>16</v>
      </c>
      <c r="S501" s="30">
        <v>352.68220000000002</v>
      </c>
      <c r="T501" s="75">
        <v>45286</v>
      </c>
      <c r="U501" s="140"/>
      <c r="V501" s="19"/>
    </row>
    <row r="502" spans="1:22" ht="56.25">
      <c r="A502" s="21">
        <f t="shared" si="7"/>
        <v>495</v>
      </c>
      <c r="B502" s="21" t="s">
        <v>200</v>
      </c>
      <c r="C502" s="141" t="s">
        <v>579</v>
      </c>
      <c r="D502" s="85" t="s">
        <v>69</v>
      </c>
      <c r="E502" s="167" t="s">
        <v>3713</v>
      </c>
      <c r="F502" s="165" t="s">
        <v>580</v>
      </c>
      <c r="G502" s="140" t="s">
        <v>112</v>
      </c>
      <c r="H502" s="50">
        <f>__Anonymous_Sheet_DB__0[[#This Row],[10]]/__Anonymous_Sheet_DB__0[[#This Row],[9]]</f>
        <v>460</v>
      </c>
      <c r="I502" s="23">
        <v>2</v>
      </c>
      <c r="J502" s="23">
        <v>920</v>
      </c>
      <c r="K502" s="50">
        <f>__Anonymous_Sheet_DB__0[[#This Row],[13]]/__Anonymous_Sheet_DB__0[[#This Row],[12]]</f>
        <v>460</v>
      </c>
      <c r="L502" s="21">
        <v>2</v>
      </c>
      <c r="M502" s="51">
        <v>920</v>
      </c>
      <c r="N502" s="26" t="s">
        <v>581</v>
      </c>
      <c r="O502" s="77">
        <v>45258</v>
      </c>
      <c r="P502" s="73" t="s">
        <v>582</v>
      </c>
      <c r="Q502" s="50">
        <f>__Anonymous_Sheet_DB__0[[#This Row],[19]]/__Anonymous_Sheet_DB__0[[#This Row],[18]]</f>
        <v>460</v>
      </c>
      <c r="R502" s="23">
        <v>2</v>
      </c>
      <c r="S502" s="30">
        <v>920</v>
      </c>
      <c r="T502" s="75">
        <v>45287</v>
      </c>
      <c r="U502" s="138"/>
      <c r="V502" s="19"/>
    </row>
    <row r="503" spans="1:22" ht="56.25">
      <c r="A503" s="21">
        <f t="shared" si="7"/>
        <v>496</v>
      </c>
      <c r="B503" s="21" t="s">
        <v>200</v>
      </c>
      <c r="C503" s="90" t="s">
        <v>591</v>
      </c>
      <c r="D503" s="85" t="s">
        <v>69</v>
      </c>
      <c r="E503" s="167" t="s">
        <v>3713</v>
      </c>
      <c r="F503" s="165" t="s">
        <v>592</v>
      </c>
      <c r="G503" s="138" t="s">
        <v>112</v>
      </c>
      <c r="H503" s="50">
        <f>__Anonymous_Sheet_DB__0[[#This Row],[10]]/__Anonymous_Sheet_DB__0[[#This Row],[9]]</f>
        <v>68.06</v>
      </c>
      <c r="I503" s="23">
        <v>2</v>
      </c>
      <c r="J503" s="23">
        <v>136.12</v>
      </c>
      <c r="K503" s="50">
        <f>__Anonymous_Sheet_DB__0[[#This Row],[13]]/__Anonymous_Sheet_DB__0[[#This Row],[12]]</f>
        <v>68.06</v>
      </c>
      <c r="L503" s="21">
        <v>2</v>
      </c>
      <c r="M503" s="51">
        <v>136.12</v>
      </c>
      <c r="N503" s="26" t="s">
        <v>593</v>
      </c>
      <c r="O503" s="77">
        <v>45258</v>
      </c>
      <c r="P503" s="73" t="s">
        <v>594</v>
      </c>
      <c r="Q503" s="50">
        <f>__Anonymous_Sheet_DB__0[[#This Row],[19]]/__Anonymous_Sheet_DB__0[[#This Row],[18]]</f>
        <v>68.06</v>
      </c>
      <c r="R503" s="23">
        <v>2</v>
      </c>
      <c r="S503" s="30">
        <v>136.12</v>
      </c>
      <c r="T503" s="75">
        <v>45287</v>
      </c>
      <c r="U503" s="138"/>
      <c r="V503" s="19"/>
    </row>
    <row r="504" spans="1:22" ht="56.25">
      <c r="A504" s="21">
        <f t="shared" si="7"/>
        <v>497</v>
      </c>
      <c r="B504" s="21" t="s">
        <v>200</v>
      </c>
      <c r="C504" s="90" t="s">
        <v>3170</v>
      </c>
      <c r="D504" s="85" t="s">
        <v>69</v>
      </c>
      <c r="E504" s="21" t="s">
        <v>42</v>
      </c>
      <c r="F504" s="21" t="s">
        <v>42</v>
      </c>
      <c r="G504" s="140" t="s">
        <v>112</v>
      </c>
      <c r="H504" s="50">
        <f>__Anonymous_Sheet_DB__0[[#This Row],[10]]/__Anonymous_Sheet_DB__0[[#This Row],[9]]</f>
        <v>3.3333300000000001</v>
      </c>
      <c r="I504" s="23">
        <v>1</v>
      </c>
      <c r="J504" s="23">
        <v>3.3333300000000001</v>
      </c>
      <c r="K504" s="50">
        <f>__Anonymous_Sheet_DB__0[[#This Row],[13]]/__Anonymous_Sheet_DB__0[[#This Row],[12]]</f>
        <v>3.3333300000000001</v>
      </c>
      <c r="L504" s="21">
        <v>1</v>
      </c>
      <c r="M504" s="51">
        <v>3.3333300000000001</v>
      </c>
      <c r="N504" s="26" t="s">
        <v>3171</v>
      </c>
      <c r="O504" s="77">
        <v>45259</v>
      </c>
      <c r="P504" s="73" t="s">
        <v>3172</v>
      </c>
      <c r="Q504" s="50">
        <v>0</v>
      </c>
      <c r="R504" s="21" t="s">
        <v>84</v>
      </c>
      <c r="S504" s="28" t="s">
        <v>84</v>
      </c>
      <c r="T504" s="77" t="s">
        <v>84</v>
      </c>
      <c r="U504" s="138" t="s">
        <v>85</v>
      </c>
      <c r="V504" s="19"/>
    </row>
    <row r="505" spans="1:22" ht="56.25">
      <c r="A505" s="21">
        <f t="shared" si="7"/>
        <v>498</v>
      </c>
      <c r="B505" s="21" t="s">
        <v>200</v>
      </c>
      <c r="C505" s="90" t="s">
        <v>548</v>
      </c>
      <c r="D505" s="85" t="s">
        <v>69</v>
      </c>
      <c r="E505" s="167" t="s">
        <v>3713</v>
      </c>
      <c r="F505" s="165" t="s">
        <v>549</v>
      </c>
      <c r="G505" s="138" t="s">
        <v>185</v>
      </c>
      <c r="H505" s="50">
        <f>__Anonymous_Sheet_DB__0[[#This Row],[10]]/__Anonymous_Sheet_DB__0[[#This Row],[9]]</f>
        <v>27.5</v>
      </c>
      <c r="I505" s="23">
        <v>1</v>
      </c>
      <c r="J505" s="23">
        <v>27.5</v>
      </c>
      <c r="K505" s="50">
        <f>__Anonymous_Sheet_DB__0[[#This Row],[13]]/__Anonymous_Sheet_DB__0[[#This Row],[12]]</f>
        <v>27.5</v>
      </c>
      <c r="L505" s="21">
        <v>1</v>
      </c>
      <c r="M505" s="51">
        <v>27.5</v>
      </c>
      <c r="N505" s="76" t="s">
        <v>595</v>
      </c>
      <c r="O505" s="77">
        <v>45259</v>
      </c>
      <c r="P505" s="73" t="s">
        <v>596</v>
      </c>
      <c r="Q505" s="50">
        <v>0</v>
      </c>
      <c r="R505" s="21" t="s">
        <v>84</v>
      </c>
      <c r="S505" s="28" t="s">
        <v>84</v>
      </c>
      <c r="T505" s="114" t="s">
        <v>84</v>
      </c>
      <c r="U505" s="138" t="s">
        <v>85</v>
      </c>
      <c r="V505" s="19"/>
    </row>
    <row r="506" spans="1:22" ht="63.75">
      <c r="A506" s="21">
        <f t="shared" si="7"/>
        <v>499</v>
      </c>
      <c r="B506" s="21" t="s">
        <v>39</v>
      </c>
      <c r="C506" s="90" t="s">
        <v>2177</v>
      </c>
      <c r="D506" s="85" t="s">
        <v>69</v>
      </c>
      <c r="E506" s="21" t="s">
        <v>42</v>
      </c>
      <c r="F506" s="12" t="s">
        <v>42</v>
      </c>
      <c r="G506" s="21" t="s">
        <v>43</v>
      </c>
      <c r="H506" s="50">
        <f>__Anonymous_Sheet_DB__0[[#This Row],[10]]/__Anonymous_Sheet_DB__0[[#This Row],[9]]</f>
        <v>583</v>
      </c>
      <c r="I506" s="23">
        <v>1</v>
      </c>
      <c r="J506" s="23">
        <v>583</v>
      </c>
      <c r="K506" s="50">
        <f>__Anonymous_Sheet_DB__0[[#This Row],[13]]/__Anonymous_Sheet_DB__0[[#This Row],[12]]</f>
        <v>583</v>
      </c>
      <c r="L506" s="21">
        <v>1</v>
      </c>
      <c r="M506" s="51">
        <v>583</v>
      </c>
      <c r="N506" s="26" t="s">
        <v>2178</v>
      </c>
      <c r="O506" s="77">
        <v>45259</v>
      </c>
      <c r="P506" s="73" t="s">
        <v>2179</v>
      </c>
      <c r="Q506" s="50">
        <v>0</v>
      </c>
      <c r="R506" s="21" t="s">
        <v>84</v>
      </c>
      <c r="S506" s="28" t="s">
        <v>84</v>
      </c>
      <c r="T506" s="77" t="s">
        <v>84</v>
      </c>
      <c r="U506" s="138" t="s">
        <v>199</v>
      </c>
      <c r="V506" s="19"/>
    </row>
    <row r="507" spans="1:22" ht="75">
      <c r="A507" s="21">
        <f t="shared" si="7"/>
        <v>500</v>
      </c>
      <c r="B507" s="21" t="s">
        <v>39</v>
      </c>
      <c r="C507" s="90" t="s">
        <v>597</v>
      </c>
      <c r="D507" s="85" t="s">
        <v>69</v>
      </c>
      <c r="E507" s="21" t="s">
        <v>42</v>
      </c>
      <c r="F507" s="12" t="s">
        <v>42</v>
      </c>
      <c r="G507" s="21" t="s">
        <v>43</v>
      </c>
      <c r="H507" s="50">
        <f>__Anonymous_Sheet_DB__0[[#This Row],[10]]/__Anonymous_Sheet_DB__0[[#This Row],[9]]</f>
        <v>1776</v>
      </c>
      <c r="I507" s="23">
        <v>1</v>
      </c>
      <c r="J507" s="23">
        <v>1776</v>
      </c>
      <c r="K507" s="50">
        <f>__Anonymous_Sheet_DB__0[[#This Row],[13]]/__Anonymous_Sheet_DB__0[[#This Row],[12]]</f>
        <v>1776</v>
      </c>
      <c r="L507" s="21">
        <v>1</v>
      </c>
      <c r="M507" s="51">
        <v>1776</v>
      </c>
      <c r="N507" s="26" t="s">
        <v>598</v>
      </c>
      <c r="O507" s="77">
        <v>45259</v>
      </c>
      <c r="P507" s="73" t="s">
        <v>599</v>
      </c>
      <c r="Q507" s="50">
        <f>__Anonymous_Sheet_DB__0[[#This Row],[19]]/__Anonymous_Sheet_DB__0[[#This Row],[18]]</f>
        <v>1776</v>
      </c>
      <c r="R507" s="23">
        <v>1</v>
      </c>
      <c r="S507" s="30">
        <v>1776</v>
      </c>
      <c r="T507" s="75">
        <v>45286</v>
      </c>
      <c r="U507" s="138"/>
      <c r="V507" s="19"/>
    </row>
    <row r="508" spans="1:22" ht="56.25">
      <c r="A508" s="21">
        <f t="shared" si="7"/>
        <v>501</v>
      </c>
      <c r="B508" s="21" t="s">
        <v>200</v>
      </c>
      <c r="C508" s="90" t="s">
        <v>2112</v>
      </c>
      <c r="D508" s="85" t="s">
        <v>69</v>
      </c>
      <c r="E508" s="165" t="s">
        <v>111</v>
      </c>
      <c r="F508" s="12" t="s">
        <v>2109</v>
      </c>
      <c r="G508" s="140" t="s">
        <v>1584</v>
      </c>
      <c r="H508" s="50">
        <f>__Anonymous_Sheet_DB__0[[#This Row],[10]]/__Anonymous_Sheet_DB__0[[#This Row],[9]]</f>
        <v>0.2</v>
      </c>
      <c r="I508" s="50">
        <v>90</v>
      </c>
      <c r="J508" s="50">
        <v>18</v>
      </c>
      <c r="K508" s="50">
        <f>__Anonymous_Sheet_DB__0[[#This Row],[13]]/__Anonymous_Sheet_DB__0[[#This Row],[12]]</f>
        <v>0.2</v>
      </c>
      <c r="L508" s="21">
        <v>90</v>
      </c>
      <c r="M508" s="51">
        <v>18</v>
      </c>
      <c r="N508" s="26" t="s">
        <v>2113</v>
      </c>
      <c r="O508" s="77">
        <v>45260</v>
      </c>
      <c r="P508" s="73" t="s">
        <v>2114</v>
      </c>
      <c r="Q508" s="50">
        <f>__Anonymous_Sheet_DB__0[[#This Row],[19]]/__Anonymous_Sheet_DB__0[[#This Row],[18]]</f>
        <v>0.1</v>
      </c>
      <c r="R508" s="23">
        <v>90</v>
      </c>
      <c r="S508" s="30">
        <v>9</v>
      </c>
      <c r="T508" s="75">
        <v>45259</v>
      </c>
      <c r="U508" s="138"/>
      <c r="V508" s="19"/>
    </row>
    <row r="509" spans="1:22" ht="56.25">
      <c r="A509" s="21">
        <f t="shared" si="7"/>
        <v>502</v>
      </c>
      <c r="B509" s="21" t="s">
        <v>200</v>
      </c>
      <c r="C509" s="90" t="s">
        <v>2185</v>
      </c>
      <c r="D509" s="85" t="s">
        <v>69</v>
      </c>
      <c r="E509" s="21" t="s">
        <v>42</v>
      </c>
      <c r="F509" s="12" t="s">
        <v>42</v>
      </c>
      <c r="G509" s="21" t="s">
        <v>73</v>
      </c>
      <c r="H509" s="50">
        <f>__Anonymous_Sheet_DB__0[[#This Row],[10]]/__Anonymous_Sheet_DB__0[[#This Row],[9]]</f>
        <v>2.2998311475409836</v>
      </c>
      <c r="I509" s="23">
        <v>61</v>
      </c>
      <c r="J509" s="23">
        <v>140.28970000000001</v>
      </c>
      <c r="K509" s="50">
        <f>__Anonymous_Sheet_DB__0[[#This Row],[13]]/__Anonymous_Sheet_DB__0[[#This Row],[12]]</f>
        <v>2.2998311475409836</v>
      </c>
      <c r="L509" s="21">
        <v>61</v>
      </c>
      <c r="M509" s="51">
        <v>140.28970000000001</v>
      </c>
      <c r="N509" s="26" t="s">
        <v>2186</v>
      </c>
      <c r="O509" s="77">
        <v>45260</v>
      </c>
      <c r="P509" s="73" t="s">
        <v>2187</v>
      </c>
      <c r="Q509" s="50">
        <v>0</v>
      </c>
      <c r="R509" s="21" t="s">
        <v>84</v>
      </c>
      <c r="S509" s="28" t="s">
        <v>84</v>
      </c>
      <c r="T509" s="77" t="s">
        <v>84</v>
      </c>
      <c r="U509" s="140" t="s">
        <v>85</v>
      </c>
      <c r="V509" s="19"/>
    </row>
    <row r="510" spans="1:22" ht="56.25">
      <c r="A510" s="21">
        <f t="shared" si="7"/>
        <v>503</v>
      </c>
      <c r="B510" s="21" t="s">
        <v>39</v>
      </c>
      <c r="C510" s="90" t="s">
        <v>2182</v>
      </c>
      <c r="D510" s="85" t="s">
        <v>69</v>
      </c>
      <c r="E510" s="21" t="s">
        <v>42</v>
      </c>
      <c r="F510" s="12" t="s">
        <v>42</v>
      </c>
      <c r="G510" s="21" t="s">
        <v>43</v>
      </c>
      <c r="H510" s="50">
        <f>__Anonymous_Sheet_DB__0[[#This Row],[10]]/__Anonymous_Sheet_DB__0[[#This Row],[9]]</f>
        <v>0.61029411764705888</v>
      </c>
      <c r="I510" s="23">
        <v>34</v>
      </c>
      <c r="J510" s="23">
        <v>20.75</v>
      </c>
      <c r="K510" s="50">
        <f>__Anonymous_Sheet_DB__0[[#This Row],[13]]/__Anonymous_Sheet_DB__0[[#This Row],[12]]</f>
        <v>0.61029411764705888</v>
      </c>
      <c r="L510" s="21">
        <v>34</v>
      </c>
      <c r="M510" s="51">
        <v>20.75</v>
      </c>
      <c r="N510" s="26" t="s">
        <v>2183</v>
      </c>
      <c r="O510" s="77">
        <v>45260</v>
      </c>
      <c r="P510" s="73" t="s">
        <v>2184</v>
      </c>
      <c r="Q510" s="50">
        <f>__Anonymous_Sheet_DB__0[[#This Row],[19]]/__Anonymous_Sheet_DB__0[[#This Row],[18]]</f>
        <v>0.6078573529411766</v>
      </c>
      <c r="R510" s="23">
        <v>34</v>
      </c>
      <c r="S510" s="30">
        <v>20.667150000000003</v>
      </c>
      <c r="T510" s="75">
        <v>45280</v>
      </c>
      <c r="U510" s="140"/>
      <c r="V510" s="19"/>
    </row>
    <row r="511" spans="1:22" ht="56.25">
      <c r="A511" s="21">
        <f t="shared" si="7"/>
        <v>504</v>
      </c>
      <c r="B511" s="21" t="s">
        <v>200</v>
      </c>
      <c r="C511" s="90" t="s">
        <v>2115</v>
      </c>
      <c r="D511" s="85" t="s">
        <v>69</v>
      </c>
      <c r="E511" s="165" t="s">
        <v>111</v>
      </c>
      <c r="F511" s="12" t="s">
        <v>2116</v>
      </c>
      <c r="G511" s="140" t="s">
        <v>112</v>
      </c>
      <c r="H511" s="50">
        <f>__Anonymous_Sheet_DB__0[[#This Row],[10]]/__Anonymous_Sheet_DB__0[[#This Row],[9]]</f>
        <v>0.40995309734513274</v>
      </c>
      <c r="I511" s="23">
        <v>226</v>
      </c>
      <c r="J511" s="23">
        <v>92.6494</v>
      </c>
      <c r="K511" s="50">
        <f>__Anonymous_Sheet_DB__0[[#This Row],[13]]/__Anonymous_Sheet_DB__0[[#This Row],[12]]</f>
        <v>0.40995309734513274</v>
      </c>
      <c r="L511" s="21">
        <v>226</v>
      </c>
      <c r="M511" s="51">
        <v>92.6494</v>
      </c>
      <c r="N511" s="26" t="s">
        <v>2180</v>
      </c>
      <c r="O511" s="77">
        <v>45260</v>
      </c>
      <c r="P511" s="73" t="s">
        <v>2181</v>
      </c>
      <c r="Q511" s="50">
        <f>__Anonymous_Sheet_DB__0[[#This Row],[19]]/__Anonymous_Sheet_DB__0[[#This Row],[18]]</f>
        <v>0.38809203539823006</v>
      </c>
      <c r="R511" s="23">
        <v>226</v>
      </c>
      <c r="S511" s="51">
        <v>87.708799999999997</v>
      </c>
      <c r="T511" s="75">
        <v>45287</v>
      </c>
      <c r="U511" s="21"/>
      <c r="V511" s="19"/>
    </row>
    <row r="512" spans="1:22" ht="56.25">
      <c r="A512" s="21">
        <f t="shared" si="7"/>
        <v>505</v>
      </c>
      <c r="B512" s="21" t="s">
        <v>200</v>
      </c>
      <c r="C512" s="90" t="s">
        <v>2148</v>
      </c>
      <c r="D512" s="85" t="s">
        <v>69</v>
      </c>
      <c r="E512" s="165" t="s">
        <v>111</v>
      </c>
      <c r="F512" s="12" t="s">
        <v>2145</v>
      </c>
      <c r="G512" s="21" t="s">
        <v>73</v>
      </c>
      <c r="H512" s="50">
        <f>__Anonymous_Sheet_DB__0[[#This Row],[10]]/__Anonymous_Sheet_DB__0[[#This Row],[9]]</f>
        <v>150.94717199999999</v>
      </c>
      <c r="I512" s="23">
        <v>10</v>
      </c>
      <c r="J512" s="23">
        <v>1509.47172</v>
      </c>
      <c r="K512" s="50">
        <f>__Anonymous_Sheet_DB__0[[#This Row],[13]]/__Anonymous_Sheet_DB__0[[#This Row],[12]]</f>
        <v>150.94717199999999</v>
      </c>
      <c r="L512" s="21">
        <v>10</v>
      </c>
      <c r="M512" s="51">
        <v>1509.47172</v>
      </c>
      <c r="N512" s="26" t="s">
        <v>2188</v>
      </c>
      <c r="O512" s="77">
        <v>45261</v>
      </c>
      <c r="P512" s="73" t="s">
        <v>2189</v>
      </c>
      <c r="Q512" s="50">
        <f>__Anonymous_Sheet_DB__0[[#This Row],[19]]/__Anonymous_Sheet_DB__0[[#This Row],[18]]</f>
        <v>134.99</v>
      </c>
      <c r="R512" s="23">
        <v>10</v>
      </c>
      <c r="S512" s="51">
        <v>1349.9</v>
      </c>
      <c r="T512" s="88">
        <v>45288</v>
      </c>
      <c r="U512" s="138"/>
      <c r="V512" s="19"/>
    </row>
    <row r="513" spans="1:22" ht="165">
      <c r="A513" s="21">
        <f t="shared" si="7"/>
        <v>506</v>
      </c>
      <c r="B513" s="21" t="s">
        <v>56</v>
      </c>
      <c r="C513" s="90" t="s">
        <v>2190</v>
      </c>
      <c r="D513" s="85" t="s">
        <v>69</v>
      </c>
      <c r="E513" s="66" t="s">
        <v>3731</v>
      </c>
      <c r="F513" s="66" t="s">
        <v>3731</v>
      </c>
      <c r="G513" s="21" t="s">
        <v>57</v>
      </c>
      <c r="H513" s="50">
        <f>__Anonymous_Sheet_DB__0[[#This Row],[10]]/__Anonymous_Sheet_DB__0[[#This Row],[9]]</f>
        <v>679.42200000000003</v>
      </c>
      <c r="I513" s="50">
        <v>1</v>
      </c>
      <c r="J513" s="50">
        <v>679.42200000000003</v>
      </c>
      <c r="K513" s="50">
        <f>__Anonymous_Sheet_DB__0[[#This Row],[13]]/__Anonymous_Sheet_DB__0[[#This Row],[12]]</f>
        <v>679.42200000000003</v>
      </c>
      <c r="L513" s="21">
        <v>1</v>
      </c>
      <c r="M513" s="51">
        <v>679.42200000000003</v>
      </c>
      <c r="N513" s="26" t="s">
        <v>2191</v>
      </c>
      <c r="O513" s="77">
        <v>45264</v>
      </c>
      <c r="P513" s="73" t="s">
        <v>2192</v>
      </c>
      <c r="Q513" s="50">
        <f>__Anonymous_Sheet_DB__0[[#This Row],[19]]/__Anonymous_Sheet_DB__0[[#This Row],[18]]</f>
        <v>566.18499999999995</v>
      </c>
      <c r="R513" s="23">
        <v>1</v>
      </c>
      <c r="S513" s="30">
        <v>566.18499999999995</v>
      </c>
      <c r="T513" s="75">
        <v>45261</v>
      </c>
      <c r="U513" s="140"/>
      <c r="V513" s="19"/>
    </row>
    <row r="514" spans="1:22" ht="195">
      <c r="A514" s="21">
        <f t="shared" si="7"/>
        <v>507</v>
      </c>
      <c r="B514" s="21" t="s">
        <v>39</v>
      </c>
      <c r="C514" s="90" t="s">
        <v>600</v>
      </c>
      <c r="D514" s="85" t="s">
        <v>69</v>
      </c>
      <c r="E514" s="21" t="s">
        <v>42</v>
      </c>
      <c r="F514" s="12" t="s">
        <v>42</v>
      </c>
      <c r="G514" s="21" t="s">
        <v>73</v>
      </c>
      <c r="H514" s="50">
        <f>__Anonymous_Sheet_DB__0[[#This Row],[10]]/__Anonymous_Sheet_DB__0[[#This Row],[9]]</f>
        <v>200</v>
      </c>
      <c r="I514" s="50">
        <v>4</v>
      </c>
      <c r="J514" s="50">
        <v>800</v>
      </c>
      <c r="K514" s="50">
        <f>__Anonymous_Sheet_DB__0[[#This Row],[13]]/__Anonymous_Sheet_DB__0[[#This Row],[12]]</f>
        <v>200</v>
      </c>
      <c r="L514" s="21">
        <v>4</v>
      </c>
      <c r="M514" s="51">
        <v>800</v>
      </c>
      <c r="N514" s="26" t="s">
        <v>602</v>
      </c>
      <c r="O514" s="77">
        <v>45264</v>
      </c>
      <c r="P514" s="73" t="s">
        <v>603</v>
      </c>
      <c r="Q514" s="50">
        <f>__Anonymous_Sheet_DB__0[[#This Row],[19]]/__Anonymous_Sheet_DB__0[[#This Row],[18]]</f>
        <v>161.25</v>
      </c>
      <c r="R514" s="23">
        <v>4</v>
      </c>
      <c r="S514" s="51">
        <v>645</v>
      </c>
      <c r="T514" s="75">
        <v>45286</v>
      </c>
      <c r="U514" s="140"/>
      <c r="V514" s="19"/>
    </row>
    <row r="515" spans="1:22" ht="75">
      <c r="A515" s="21">
        <f t="shared" si="7"/>
        <v>508</v>
      </c>
      <c r="B515" s="21" t="s">
        <v>39</v>
      </c>
      <c r="C515" s="90" t="s">
        <v>604</v>
      </c>
      <c r="D515" s="85" t="s">
        <v>69</v>
      </c>
      <c r="E515" s="21" t="s">
        <v>42</v>
      </c>
      <c r="F515" s="12" t="s">
        <v>42</v>
      </c>
      <c r="G515" s="21" t="s">
        <v>65</v>
      </c>
      <c r="H515" s="50">
        <f>__Anonymous_Sheet_DB__0[[#This Row],[10]]/__Anonymous_Sheet_DB__0[[#This Row],[9]]</f>
        <v>1765.2</v>
      </c>
      <c r="I515" s="23">
        <v>1</v>
      </c>
      <c r="J515" s="23">
        <v>1765.2</v>
      </c>
      <c r="K515" s="50">
        <f>__Anonymous_Sheet_DB__0[[#This Row],[13]]/__Anonymous_Sheet_DB__0[[#This Row],[12]]</f>
        <v>1765.2</v>
      </c>
      <c r="L515" s="21">
        <v>1</v>
      </c>
      <c r="M515" s="51">
        <v>1765.2</v>
      </c>
      <c r="N515" s="26" t="s">
        <v>605</v>
      </c>
      <c r="O515" s="77">
        <v>45264</v>
      </c>
      <c r="P515" s="73" t="s">
        <v>606</v>
      </c>
      <c r="Q515" s="50">
        <f>__Anonymous_Sheet_DB__0[[#This Row],[19]]/__Anonymous_Sheet_DB__0[[#This Row],[18]]</f>
        <v>1765.2</v>
      </c>
      <c r="R515" s="23">
        <v>1</v>
      </c>
      <c r="S515" s="51">
        <v>1765.2</v>
      </c>
      <c r="T515" s="75">
        <v>45286</v>
      </c>
      <c r="U515" s="140"/>
      <c r="V515" s="19"/>
    </row>
    <row r="516" spans="1:22" ht="120">
      <c r="A516" s="21">
        <f t="shared" si="7"/>
        <v>509</v>
      </c>
      <c r="B516" s="21" t="s">
        <v>56</v>
      </c>
      <c r="C516" s="90" t="s">
        <v>609</v>
      </c>
      <c r="D516" s="85" t="s">
        <v>69</v>
      </c>
      <c r="E516" s="66" t="s">
        <v>3731</v>
      </c>
      <c r="F516" s="66" t="s">
        <v>3731</v>
      </c>
      <c r="G516" s="140" t="s">
        <v>57</v>
      </c>
      <c r="H516" s="50">
        <f>__Anonymous_Sheet_DB__0[[#This Row],[10]]/__Anonymous_Sheet_DB__0[[#This Row],[9]]</f>
        <v>203.52707000000001</v>
      </c>
      <c r="I516" s="23">
        <v>1</v>
      </c>
      <c r="J516" s="23">
        <v>203.52707000000001</v>
      </c>
      <c r="K516" s="50">
        <f>__Anonymous_Sheet_DB__0[[#This Row],[13]]/__Anonymous_Sheet_DB__0[[#This Row],[12]]</f>
        <v>203.52707000000001</v>
      </c>
      <c r="L516" s="21">
        <v>1</v>
      </c>
      <c r="M516" s="51">
        <v>203.52707000000001</v>
      </c>
      <c r="N516" s="26" t="s">
        <v>610</v>
      </c>
      <c r="O516" s="77">
        <v>45265</v>
      </c>
      <c r="P516" s="73" t="s">
        <v>611</v>
      </c>
      <c r="Q516" s="50">
        <f>__Anonymous_Sheet_DB__0[[#This Row],[19]]/__Anonymous_Sheet_DB__0[[#This Row],[18]]</f>
        <v>169.60589000000002</v>
      </c>
      <c r="R516" s="23">
        <v>1</v>
      </c>
      <c r="S516" s="30">
        <v>169.60589000000002</v>
      </c>
      <c r="T516" s="75">
        <v>45260</v>
      </c>
      <c r="U516" s="138"/>
      <c r="V516" s="19"/>
    </row>
    <row r="517" spans="1:22" ht="120">
      <c r="A517" s="21">
        <f t="shared" si="7"/>
        <v>510</v>
      </c>
      <c r="B517" s="21" t="s">
        <v>56</v>
      </c>
      <c r="C517" s="90" t="s">
        <v>612</v>
      </c>
      <c r="D517" s="85" t="s">
        <v>69</v>
      </c>
      <c r="E517" s="66" t="s">
        <v>3731</v>
      </c>
      <c r="F517" s="66" t="s">
        <v>3731</v>
      </c>
      <c r="G517" s="140" t="s">
        <v>57</v>
      </c>
      <c r="H517" s="50">
        <f>__Anonymous_Sheet_DB__0[[#This Row],[10]]/__Anonymous_Sheet_DB__0[[#This Row],[9]]</f>
        <v>89.021539999999987</v>
      </c>
      <c r="I517" s="23">
        <v>1</v>
      </c>
      <c r="J517" s="23">
        <v>89.021539999999987</v>
      </c>
      <c r="K517" s="50">
        <f>__Anonymous_Sheet_DB__0[[#This Row],[13]]/__Anonymous_Sheet_DB__0[[#This Row],[12]]</f>
        <v>89.021539999999987</v>
      </c>
      <c r="L517" s="21">
        <v>1</v>
      </c>
      <c r="M517" s="51">
        <v>89.021539999999987</v>
      </c>
      <c r="N517" s="26" t="s">
        <v>613</v>
      </c>
      <c r="O517" s="77">
        <v>45265</v>
      </c>
      <c r="P517" s="73" t="s">
        <v>614</v>
      </c>
      <c r="Q517" s="50">
        <f>__Anonymous_Sheet_DB__0[[#This Row],[19]]/__Anonymous_Sheet_DB__0[[#This Row],[18]]</f>
        <v>74.184619999999995</v>
      </c>
      <c r="R517" s="23">
        <v>1</v>
      </c>
      <c r="S517" s="30">
        <v>74.184619999999995</v>
      </c>
      <c r="T517" s="75">
        <v>45260</v>
      </c>
      <c r="U517" s="138"/>
      <c r="V517" s="19"/>
    </row>
    <row r="518" spans="1:22" ht="56.25">
      <c r="A518" s="21">
        <f t="shared" si="7"/>
        <v>511</v>
      </c>
      <c r="B518" s="21" t="s">
        <v>39</v>
      </c>
      <c r="C518" s="90" t="s">
        <v>140</v>
      </c>
      <c r="D518" s="85" t="s">
        <v>69</v>
      </c>
      <c r="E518" s="21" t="s">
        <v>42</v>
      </c>
      <c r="F518" s="12" t="s">
        <v>42</v>
      </c>
      <c r="G518" s="140" t="s">
        <v>65</v>
      </c>
      <c r="H518" s="50">
        <f>__Anonymous_Sheet_DB__0[[#This Row],[10]]/__Anonymous_Sheet_DB__0[[#This Row],[9]]</f>
        <v>1180.3921599999999</v>
      </c>
      <c r="I518" s="23">
        <v>1</v>
      </c>
      <c r="J518" s="23">
        <v>1180.3921599999999</v>
      </c>
      <c r="K518" s="50">
        <f>__Anonymous_Sheet_DB__0[[#This Row],[13]]/__Anonymous_Sheet_DB__0[[#This Row],[12]]</f>
        <v>1180.3921599999999</v>
      </c>
      <c r="L518" s="21">
        <v>1</v>
      </c>
      <c r="M518" s="51">
        <v>1180.3921599999999</v>
      </c>
      <c r="N518" s="26" t="s">
        <v>607</v>
      </c>
      <c r="O518" s="77">
        <v>45265</v>
      </c>
      <c r="P518" s="73" t="s">
        <v>608</v>
      </c>
      <c r="Q518" s="50">
        <f>__Anonymous_Sheet_DB__0[[#This Row],[19]]/__Anonymous_Sheet_DB__0[[#This Row],[18]]</f>
        <v>1180.3921599999999</v>
      </c>
      <c r="R518" s="23">
        <v>1</v>
      </c>
      <c r="S518" s="30">
        <v>1180.3921599999999</v>
      </c>
      <c r="T518" s="75">
        <v>45281</v>
      </c>
      <c r="U518" s="138"/>
      <c r="V518" s="19"/>
    </row>
    <row r="519" spans="1:22" ht="89.25">
      <c r="A519" s="21">
        <f t="shared" si="7"/>
        <v>512</v>
      </c>
      <c r="B519" s="21" t="s">
        <v>56</v>
      </c>
      <c r="C519" s="141" t="s">
        <v>621</v>
      </c>
      <c r="D519" s="85" t="s">
        <v>69</v>
      </c>
      <c r="E519" s="69" t="s">
        <v>111</v>
      </c>
      <c r="F519" s="112" t="s">
        <v>3977</v>
      </c>
      <c r="G519" s="140" t="s">
        <v>57</v>
      </c>
      <c r="H519" s="50">
        <f>__Anonymous_Sheet_DB__0[[#This Row],[10]]/__Anonymous_Sheet_DB__0[[#This Row],[9]]</f>
        <v>217.79499999999999</v>
      </c>
      <c r="I519" s="23">
        <v>1</v>
      </c>
      <c r="J519" s="23">
        <v>217.79499999999999</v>
      </c>
      <c r="K519" s="50">
        <f>__Anonymous_Sheet_DB__0[[#This Row],[13]]/__Anonymous_Sheet_DB__0[[#This Row],[12]]</f>
        <v>217.79499999999999</v>
      </c>
      <c r="L519" s="21">
        <v>1</v>
      </c>
      <c r="M519" s="51">
        <v>217.79499999999999</v>
      </c>
      <c r="N519" s="26" t="s">
        <v>622</v>
      </c>
      <c r="O519" s="77">
        <v>45266</v>
      </c>
      <c r="P519" s="73" t="s">
        <v>623</v>
      </c>
      <c r="Q519" s="50">
        <f>__Anonymous_Sheet_DB__0[[#This Row],[19]]/__Anonymous_Sheet_DB__0[[#This Row],[18]]</f>
        <v>217.79499999999999</v>
      </c>
      <c r="R519" s="23">
        <v>1</v>
      </c>
      <c r="S519" s="30">
        <v>217.79499999999999</v>
      </c>
      <c r="T519" s="75">
        <v>45266</v>
      </c>
      <c r="U519" s="138"/>
      <c r="V519" s="19"/>
    </row>
    <row r="520" spans="1:22" ht="56.25">
      <c r="A520" s="21">
        <f t="shared" si="7"/>
        <v>513</v>
      </c>
      <c r="B520" s="21" t="s">
        <v>56</v>
      </c>
      <c r="C520" s="141" t="s">
        <v>624</v>
      </c>
      <c r="D520" s="85" t="s">
        <v>69</v>
      </c>
      <c r="E520" s="21" t="s">
        <v>111</v>
      </c>
      <c r="F520" s="165" t="s">
        <v>3978</v>
      </c>
      <c r="G520" s="21" t="s">
        <v>57</v>
      </c>
      <c r="H520" s="50">
        <f>__Anonymous_Sheet_DB__0[[#This Row],[10]]/__Anonymous_Sheet_DB__0[[#This Row],[9]]</f>
        <v>51.344999999999999</v>
      </c>
      <c r="I520" s="23">
        <v>1</v>
      </c>
      <c r="J520" s="23">
        <v>51.344999999999999</v>
      </c>
      <c r="K520" s="50">
        <f>__Anonymous_Sheet_DB__0[[#This Row],[13]]/__Anonymous_Sheet_DB__0[[#This Row],[12]]</f>
        <v>51.344999999999999</v>
      </c>
      <c r="L520" s="21">
        <v>1</v>
      </c>
      <c r="M520" s="51">
        <v>51.344999999999999</v>
      </c>
      <c r="N520" s="26" t="s">
        <v>625</v>
      </c>
      <c r="O520" s="77">
        <v>45266</v>
      </c>
      <c r="P520" s="73" t="s">
        <v>626</v>
      </c>
      <c r="Q520" s="50">
        <f>__Anonymous_Sheet_DB__0[[#This Row],[19]]/__Anonymous_Sheet_DB__0[[#This Row],[18]]</f>
        <v>51.344999999999999</v>
      </c>
      <c r="R520" s="23">
        <v>1</v>
      </c>
      <c r="S520" s="30">
        <v>51.344999999999999</v>
      </c>
      <c r="T520" s="75">
        <v>45266</v>
      </c>
      <c r="U520" s="138"/>
      <c r="V520" s="19"/>
    </row>
    <row r="521" spans="1:22" ht="63.75">
      <c r="A521" s="21">
        <f t="shared" si="7"/>
        <v>514</v>
      </c>
      <c r="B521" s="21" t="s">
        <v>56</v>
      </c>
      <c r="C521" s="141" t="s">
        <v>627</v>
      </c>
      <c r="D521" s="85" t="s">
        <v>69</v>
      </c>
      <c r="E521" s="21" t="s">
        <v>111</v>
      </c>
      <c r="F521" s="165" t="s">
        <v>3979</v>
      </c>
      <c r="G521" s="21" t="s">
        <v>57</v>
      </c>
      <c r="H521" s="50">
        <f>__Anonymous_Sheet_DB__0[[#This Row],[10]]/__Anonymous_Sheet_DB__0[[#This Row],[9]]</f>
        <v>69.989999999999995</v>
      </c>
      <c r="I521" s="23">
        <v>1</v>
      </c>
      <c r="J521" s="23">
        <v>69.989999999999995</v>
      </c>
      <c r="K521" s="50">
        <f>__Anonymous_Sheet_DB__0[[#This Row],[13]]/__Anonymous_Sheet_DB__0[[#This Row],[12]]</f>
        <v>69.989999999999995</v>
      </c>
      <c r="L521" s="21">
        <v>1</v>
      </c>
      <c r="M521" s="51">
        <v>69.989999999999995</v>
      </c>
      <c r="N521" s="26" t="s">
        <v>628</v>
      </c>
      <c r="O521" s="77">
        <v>45266</v>
      </c>
      <c r="P521" s="73" t="s">
        <v>629</v>
      </c>
      <c r="Q521" s="50">
        <f>__Anonymous_Sheet_DB__0[[#This Row],[19]]/__Anonymous_Sheet_DB__0[[#This Row],[18]]</f>
        <v>69.989999999999995</v>
      </c>
      <c r="R521" s="23">
        <v>1</v>
      </c>
      <c r="S521" s="30">
        <v>69.989999999999995</v>
      </c>
      <c r="T521" s="114">
        <v>45266</v>
      </c>
      <c r="U521" s="138"/>
      <c r="V521" s="19"/>
    </row>
    <row r="522" spans="1:22" ht="56.25">
      <c r="A522" s="21">
        <f t="shared" ref="A522:A585" si="8">A521+1</f>
        <v>515</v>
      </c>
      <c r="B522" s="21" t="s">
        <v>200</v>
      </c>
      <c r="C522" s="90" t="s">
        <v>618</v>
      </c>
      <c r="D522" s="85" t="s">
        <v>69</v>
      </c>
      <c r="E522" s="21" t="s">
        <v>42</v>
      </c>
      <c r="F522" s="12" t="s">
        <v>42</v>
      </c>
      <c r="G522" s="69" t="s">
        <v>185</v>
      </c>
      <c r="H522" s="50">
        <f>__Anonymous_Sheet_DB__0[[#This Row],[10]]/__Anonymous_Sheet_DB__0[[#This Row],[9]]</f>
        <v>3.8155000000000001</v>
      </c>
      <c r="I522" s="55">
        <v>4</v>
      </c>
      <c r="J522" s="55">
        <v>15.262</v>
      </c>
      <c r="K522" s="50">
        <f>__Anonymous_Sheet_DB__0[[#This Row],[13]]/__Anonymous_Sheet_DB__0[[#This Row],[12]]</f>
        <v>3.8155000000000001</v>
      </c>
      <c r="L522" s="21">
        <v>4</v>
      </c>
      <c r="M522" s="51">
        <v>15.262</v>
      </c>
      <c r="N522" s="76" t="s">
        <v>619</v>
      </c>
      <c r="O522" s="77">
        <v>45266</v>
      </c>
      <c r="P522" s="73" t="s">
        <v>620</v>
      </c>
      <c r="Q522" s="50"/>
      <c r="R522" s="23"/>
      <c r="S522" s="51">
        <v>0</v>
      </c>
      <c r="T522" s="75"/>
      <c r="U522" s="138" t="s">
        <v>85</v>
      </c>
      <c r="V522" s="19"/>
    </row>
    <row r="523" spans="1:22" ht="56.25">
      <c r="A523" s="21">
        <f t="shared" si="8"/>
        <v>516</v>
      </c>
      <c r="B523" s="21" t="s">
        <v>200</v>
      </c>
      <c r="C523" s="90" t="s">
        <v>2193</v>
      </c>
      <c r="D523" s="85" t="s">
        <v>69</v>
      </c>
      <c r="E523" s="21" t="s">
        <v>42</v>
      </c>
      <c r="F523" s="12" t="s">
        <v>42</v>
      </c>
      <c r="G523" s="138" t="s">
        <v>112</v>
      </c>
      <c r="H523" s="50">
        <f>__Anonymous_Sheet_DB__0[[#This Row],[10]]/__Anonymous_Sheet_DB__0[[#This Row],[9]]</f>
        <v>1.7737499999999999</v>
      </c>
      <c r="I523" s="50">
        <v>8</v>
      </c>
      <c r="J523" s="50">
        <v>14.19</v>
      </c>
      <c r="K523" s="50">
        <f>__Anonymous_Sheet_DB__0[[#This Row],[13]]/__Anonymous_Sheet_DB__0[[#This Row],[12]]</f>
        <v>1.7737499999999999</v>
      </c>
      <c r="L523" s="21">
        <v>8</v>
      </c>
      <c r="M523" s="51">
        <v>14.19</v>
      </c>
      <c r="N523" s="76" t="s">
        <v>2194</v>
      </c>
      <c r="O523" s="77">
        <v>45266</v>
      </c>
      <c r="P523" s="73" t="s">
        <v>2195</v>
      </c>
      <c r="Q523" s="50">
        <v>0</v>
      </c>
      <c r="R523" s="21" t="s">
        <v>84</v>
      </c>
      <c r="S523" s="28" t="s">
        <v>84</v>
      </c>
      <c r="T523" s="77" t="s">
        <v>84</v>
      </c>
      <c r="U523" s="138" t="s">
        <v>85</v>
      </c>
      <c r="V523" s="19"/>
    </row>
    <row r="524" spans="1:22" ht="56.25">
      <c r="A524" s="21">
        <f t="shared" si="8"/>
        <v>517</v>
      </c>
      <c r="B524" s="21" t="s">
        <v>200</v>
      </c>
      <c r="C524" s="139" t="s">
        <v>2196</v>
      </c>
      <c r="D524" s="85" t="s">
        <v>69</v>
      </c>
      <c r="E524" s="21" t="s">
        <v>42</v>
      </c>
      <c r="F524" s="12" t="s">
        <v>42</v>
      </c>
      <c r="G524" s="140" t="s">
        <v>112</v>
      </c>
      <c r="H524" s="50">
        <f>__Anonymous_Sheet_DB__0[[#This Row],[10]]/__Anonymous_Sheet_DB__0[[#This Row],[9]]</f>
        <v>1.9499999999999999E-3</v>
      </c>
      <c r="I524" s="23">
        <v>2000</v>
      </c>
      <c r="J524" s="23">
        <v>3.9</v>
      </c>
      <c r="K524" s="50">
        <f>__Anonymous_Sheet_DB__0[[#This Row],[13]]/__Anonymous_Sheet_DB__0[[#This Row],[12]]</f>
        <v>1.9499999999999999E-3</v>
      </c>
      <c r="L524" s="21">
        <v>2000</v>
      </c>
      <c r="M524" s="51">
        <v>3.9</v>
      </c>
      <c r="N524" s="26" t="s">
        <v>2197</v>
      </c>
      <c r="O524" s="77">
        <v>45266</v>
      </c>
      <c r="P524" s="73" t="s">
        <v>2198</v>
      </c>
      <c r="Q524" s="50">
        <v>0</v>
      </c>
      <c r="R524" s="21" t="s">
        <v>84</v>
      </c>
      <c r="S524" s="28" t="s">
        <v>84</v>
      </c>
      <c r="T524" s="114" t="s">
        <v>84</v>
      </c>
      <c r="U524" s="140" t="s">
        <v>85</v>
      </c>
      <c r="V524" s="19"/>
    </row>
    <row r="525" spans="1:22" ht="56.25">
      <c r="A525" s="21">
        <f t="shared" si="8"/>
        <v>518</v>
      </c>
      <c r="B525" s="21" t="s">
        <v>200</v>
      </c>
      <c r="C525" s="139" t="s">
        <v>3173</v>
      </c>
      <c r="D525" s="85" t="s">
        <v>69</v>
      </c>
      <c r="E525" s="21" t="s">
        <v>42</v>
      </c>
      <c r="F525" s="21" t="s">
        <v>42</v>
      </c>
      <c r="G525" s="140" t="s">
        <v>112</v>
      </c>
      <c r="H525" s="50">
        <f>__Anonymous_Sheet_DB__0[[#This Row],[10]]/__Anonymous_Sheet_DB__0[[#This Row],[9]]</f>
        <v>0.47531000000000001</v>
      </c>
      <c r="I525" s="23">
        <v>4</v>
      </c>
      <c r="J525" s="23">
        <v>1.90124</v>
      </c>
      <c r="K525" s="50">
        <f>__Anonymous_Sheet_DB__0[[#This Row],[13]]/__Anonymous_Sheet_DB__0[[#This Row],[12]]</f>
        <v>0.47531000000000001</v>
      </c>
      <c r="L525" s="21">
        <v>4</v>
      </c>
      <c r="M525" s="51">
        <v>1.90124</v>
      </c>
      <c r="N525" s="26" t="s">
        <v>3174</v>
      </c>
      <c r="O525" s="77">
        <v>45266</v>
      </c>
      <c r="P525" s="73" t="s">
        <v>3175</v>
      </c>
      <c r="Q525" s="50">
        <v>0</v>
      </c>
      <c r="R525" s="21" t="s">
        <v>84</v>
      </c>
      <c r="S525" s="28" t="s">
        <v>84</v>
      </c>
      <c r="T525" s="77" t="s">
        <v>84</v>
      </c>
      <c r="U525" s="138" t="s">
        <v>85</v>
      </c>
      <c r="V525" s="19"/>
    </row>
    <row r="526" spans="1:22" ht="56.25">
      <c r="A526" s="21">
        <f t="shared" si="8"/>
        <v>519</v>
      </c>
      <c r="B526" s="21" t="s">
        <v>200</v>
      </c>
      <c r="C526" s="90" t="s">
        <v>615</v>
      </c>
      <c r="D526" s="85" t="s">
        <v>69</v>
      </c>
      <c r="E526" s="21" t="s">
        <v>42</v>
      </c>
      <c r="F526" s="12" t="s">
        <v>42</v>
      </c>
      <c r="G526" s="21" t="s">
        <v>112</v>
      </c>
      <c r="H526" s="50">
        <f>__Anonymous_Sheet_DB__0[[#This Row],[10]]/__Anonymous_Sheet_DB__0[[#This Row],[9]]</f>
        <v>2.0539999999999998</v>
      </c>
      <c r="I526" s="23">
        <v>14</v>
      </c>
      <c r="J526" s="23">
        <v>28.756</v>
      </c>
      <c r="K526" s="50">
        <f>__Anonymous_Sheet_DB__0[[#This Row],[13]]/__Anonymous_Sheet_DB__0[[#This Row],[12]]</f>
        <v>2.0539999999999998</v>
      </c>
      <c r="L526" s="21">
        <v>14</v>
      </c>
      <c r="M526" s="51">
        <v>28.756</v>
      </c>
      <c r="N526" s="26" t="s">
        <v>616</v>
      </c>
      <c r="O526" s="77">
        <v>45266</v>
      </c>
      <c r="P526" s="73" t="s">
        <v>617</v>
      </c>
      <c r="Q526" s="50">
        <f>__Anonymous_Sheet_DB__0[[#This Row],[19]]/__Anonymous_Sheet_DB__0[[#This Row],[18]]</f>
        <v>2.0408500000000003</v>
      </c>
      <c r="R526" s="23">
        <v>14</v>
      </c>
      <c r="S526" s="30">
        <v>28.571900000000003</v>
      </c>
      <c r="T526" s="75">
        <v>45286</v>
      </c>
      <c r="U526" s="138"/>
      <c r="V526" s="19"/>
    </row>
    <row r="527" spans="1:22" ht="114.75">
      <c r="A527" s="21">
        <f t="shared" si="8"/>
        <v>520</v>
      </c>
      <c r="B527" s="21" t="s">
        <v>236</v>
      </c>
      <c r="C527" s="141" t="s">
        <v>630</v>
      </c>
      <c r="D527" s="85" t="s">
        <v>69</v>
      </c>
      <c r="E527" s="167" t="s">
        <v>3731</v>
      </c>
      <c r="F527" s="167" t="s">
        <v>3731</v>
      </c>
      <c r="G527" s="140" t="s">
        <v>57</v>
      </c>
      <c r="H527" s="50">
        <f>__Anonymous_Sheet_DB__0[[#This Row],[10]]/__Anonymous_Sheet_DB__0[[#This Row],[9]]</f>
        <v>294.39259999999996</v>
      </c>
      <c r="I527" s="23">
        <v>1</v>
      </c>
      <c r="J527" s="23">
        <v>294.39259999999996</v>
      </c>
      <c r="K527" s="50">
        <f>__Anonymous_Sheet_DB__0[[#This Row],[13]]/__Anonymous_Sheet_DB__0[[#This Row],[12]]</f>
        <v>294.39259999999996</v>
      </c>
      <c r="L527" s="21">
        <v>1</v>
      </c>
      <c r="M527" s="51">
        <v>294.39259999999996</v>
      </c>
      <c r="N527" s="26" t="s">
        <v>631</v>
      </c>
      <c r="O527" s="77">
        <v>45267</v>
      </c>
      <c r="P527" s="73" t="s">
        <v>632</v>
      </c>
      <c r="Q527" s="50">
        <f>__Anonymous_Sheet_DB__0[[#This Row],[19]]/__Anonymous_Sheet_DB__0[[#This Row],[18]]</f>
        <v>245.32717000000002</v>
      </c>
      <c r="R527" s="23">
        <v>1</v>
      </c>
      <c r="S527" s="30">
        <v>245.32717000000002</v>
      </c>
      <c r="T527" s="75">
        <v>45266</v>
      </c>
      <c r="U527" s="138"/>
      <c r="V527" s="19"/>
    </row>
    <row r="528" spans="1:22" ht="56.25">
      <c r="A528" s="21">
        <f t="shared" si="8"/>
        <v>521</v>
      </c>
      <c r="B528" s="21" t="s">
        <v>39</v>
      </c>
      <c r="C528" s="141" t="s">
        <v>72</v>
      </c>
      <c r="D528" s="85" t="s">
        <v>69</v>
      </c>
      <c r="E528" s="21" t="s">
        <v>42</v>
      </c>
      <c r="F528" s="21" t="s">
        <v>42</v>
      </c>
      <c r="G528" s="21" t="s">
        <v>73</v>
      </c>
      <c r="H528" s="50">
        <f>__Anonymous_Sheet_DB__0[[#This Row],[10]]/__Anonymous_Sheet_DB__0[[#This Row],[9]]</f>
        <v>620.11912000000007</v>
      </c>
      <c r="I528" s="23">
        <v>7</v>
      </c>
      <c r="J528" s="23">
        <v>4340.8338400000002</v>
      </c>
      <c r="K528" s="50">
        <f>__Anonymous_Sheet_DB__0[[#This Row],[13]]/__Anonymous_Sheet_DB__0[[#This Row],[12]]</f>
        <v>620.11912000000007</v>
      </c>
      <c r="L528" s="21">
        <v>7</v>
      </c>
      <c r="M528" s="51">
        <v>4340.8338400000002</v>
      </c>
      <c r="N528" s="26" t="s">
        <v>633</v>
      </c>
      <c r="O528" s="77">
        <v>45267</v>
      </c>
      <c r="P528" s="73" t="s">
        <v>634</v>
      </c>
      <c r="Q528" s="50">
        <v>0</v>
      </c>
      <c r="R528" s="21" t="s">
        <v>84</v>
      </c>
      <c r="S528" s="28" t="s">
        <v>84</v>
      </c>
      <c r="T528" s="114" t="s">
        <v>84</v>
      </c>
      <c r="U528" s="138" t="s">
        <v>85</v>
      </c>
      <c r="V528" s="19"/>
    </row>
    <row r="529" spans="1:22" ht="56.25">
      <c r="A529" s="21">
        <f t="shared" si="8"/>
        <v>522</v>
      </c>
      <c r="B529" s="21" t="s">
        <v>200</v>
      </c>
      <c r="C529" s="141" t="s">
        <v>3156</v>
      </c>
      <c r="D529" s="85" t="s">
        <v>69</v>
      </c>
      <c r="E529" s="21" t="s">
        <v>42</v>
      </c>
      <c r="F529" s="21" t="s">
        <v>42</v>
      </c>
      <c r="G529" s="21" t="s">
        <v>73</v>
      </c>
      <c r="H529" s="50">
        <f>__Anonymous_Sheet_DB__0[[#This Row],[10]]/__Anonymous_Sheet_DB__0[[#This Row],[9]]</f>
        <v>8.9437549999999995</v>
      </c>
      <c r="I529" s="23">
        <v>6</v>
      </c>
      <c r="J529" s="23">
        <v>53.662529999999997</v>
      </c>
      <c r="K529" s="50">
        <f>__Anonymous_Sheet_DB__0[[#This Row],[13]]/__Anonymous_Sheet_DB__0[[#This Row],[12]]</f>
        <v>8.9437549999999995</v>
      </c>
      <c r="L529" s="21">
        <v>6</v>
      </c>
      <c r="M529" s="51">
        <v>53.662529999999997</v>
      </c>
      <c r="N529" s="26" t="s">
        <v>3176</v>
      </c>
      <c r="O529" s="77">
        <v>45267</v>
      </c>
      <c r="P529" s="73" t="s">
        <v>3177</v>
      </c>
      <c r="Q529" s="50">
        <f>__Anonymous_Sheet_DB__0[[#This Row],[19]]/__Anonymous_Sheet_DB__0[[#This Row],[18]]</f>
        <v>8.7739666666666682</v>
      </c>
      <c r="R529" s="23">
        <v>6</v>
      </c>
      <c r="S529" s="30">
        <v>52.643800000000006</v>
      </c>
      <c r="T529" s="75">
        <v>45288</v>
      </c>
      <c r="U529" s="138"/>
      <c r="V529" s="19"/>
    </row>
    <row r="530" spans="1:22" ht="140.25">
      <c r="A530" s="21">
        <f t="shared" si="8"/>
        <v>523</v>
      </c>
      <c r="B530" s="21" t="s">
        <v>56</v>
      </c>
      <c r="C530" s="139" t="s">
        <v>2199</v>
      </c>
      <c r="D530" s="85" t="s">
        <v>69</v>
      </c>
      <c r="E530" s="66" t="s">
        <v>3731</v>
      </c>
      <c r="F530" s="66" t="s">
        <v>3731</v>
      </c>
      <c r="G530" s="21" t="s">
        <v>57</v>
      </c>
      <c r="H530" s="50">
        <f>__Anonymous_Sheet_DB__0[[#This Row],[10]]/__Anonymous_Sheet_DB__0[[#This Row],[9]]</f>
        <v>5725.2441699999999</v>
      </c>
      <c r="I530" s="23">
        <v>1</v>
      </c>
      <c r="J530" s="23">
        <v>5725.2441699999999</v>
      </c>
      <c r="K530" s="50">
        <f>__Anonymous_Sheet_DB__0[[#This Row],[13]]/__Anonymous_Sheet_DB__0[[#This Row],[12]]</f>
        <v>5725.2441699999999</v>
      </c>
      <c r="L530" s="21">
        <v>1</v>
      </c>
      <c r="M530" s="51">
        <v>5725.2441699999999</v>
      </c>
      <c r="N530" s="26" t="s">
        <v>2200</v>
      </c>
      <c r="O530" s="77">
        <v>45271</v>
      </c>
      <c r="P530" s="73" t="s">
        <v>2201</v>
      </c>
      <c r="Q530" s="50">
        <f>__Anonymous_Sheet_DB__0[[#This Row],[19]]/__Anonymous_Sheet_DB__0[[#This Row],[18]]</f>
        <v>5681.84</v>
      </c>
      <c r="R530" s="23">
        <v>1</v>
      </c>
      <c r="S530" s="30">
        <v>5681.84</v>
      </c>
      <c r="T530" s="75">
        <v>45289</v>
      </c>
      <c r="U530" s="138"/>
      <c r="V530" s="19"/>
    </row>
    <row r="531" spans="1:22" ht="56.25">
      <c r="A531" s="21">
        <f t="shared" si="8"/>
        <v>524</v>
      </c>
      <c r="B531" s="21" t="s">
        <v>200</v>
      </c>
      <c r="C531" s="141" t="s">
        <v>635</v>
      </c>
      <c r="D531" s="85" t="s">
        <v>69</v>
      </c>
      <c r="E531" s="167" t="s">
        <v>3713</v>
      </c>
      <c r="F531" s="165" t="s">
        <v>468</v>
      </c>
      <c r="G531" s="21" t="s">
        <v>112</v>
      </c>
      <c r="H531" s="50">
        <f>__Anonymous_Sheet_DB__0[[#This Row],[10]]/__Anonymous_Sheet_DB__0[[#This Row],[9]]</f>
        <v>1316.2083300000002</v>
      </c>
      <c r="I531" s="23">
        <v>6</v>
      </c>
      <c r="J531" s="23">
        <v>7897.2499800000005</v>
      </c>
      <c r="K531" s="50">
        <f>__Anonymous_Sheet_DB__0[[#This Row],[13]]/__Anonymous_Sheet_DB__0[[#This Row],[12]]</f>
        <v>1316.2083300000002</v>
      </c>
      <c r="L531" s="21">
        <v>6</v>
      </c>
      <c r="M531" s="51">
        <v>7897.2499800000005</v>
      </c>
      <c r="N531" s="26" t="s">
        <v>636</v>
      </c>
      <c r="O531" s="77">
        <v>45272</v>
      </c>
      <c r="P531" s="73" t="s">
        <v>637</v>
      </c>
      <c r="Q531" s="50">
        <f>__Anonymous_Sheet_DB__0[[#This Row],[19]]/__Anonymous_Sheet_DB__0[[#This Row],[18]]</f>
        <v>1316.2083300000002</v>
      </c>
      <c r="R531" s="23">
        <v>6</v>
      </c>
      <c r="S531" s="30">
        <v>7897.2499800000005</v>
      </c>
      <c r="T531" s="75">
        <v>45272</v>
      </c>
      <c r="U531" s="138"/>
      <c r="V531" s="19"/>
    </row>
    <row r="532" spans="1:22" ht="56.25">
      <c r="A532" s="21">
        <f t="shared" si="8"/>
        <v>525</v>
      </c>
      <c r="B532" s="21" t="s">
        <v>39</v>
      </c>
      <c r="C532" s="139" t="s">
        <v>3178</v>
      </c>
      <c r="D532" s="85" t="s">
        <v>69</v>
      </c>
      <c r="E532" s="21" t="s">
        <v>42</v>
      </c>
      <c r="F532" s="21" t="s">
        <v>42</v>
      </c>
      <c r="G532" s="21" t="s">
        <v>65</v>
      </c>
      <c r="H532" s="50">
        <f>__Anonymous_Sheet_DB__0[[#This Row],[10]]/__Anonymous_Sheet_DB__0[[#This Row],[9]]</f>
        <v>90</v>
      </c>
      <c r="I532" s="23">
        <v>1</v>
      </c>
      <c r="J532" s="23">
        <v>90</v>
      </c>
      <c r="K532" s="50">
        <f>__Anonymous_Sheet_DB__0[[#This Row],[13]]/__Anonymous_Sheet_DB__0[[#This Row],[12]]</f>
        <v>90</v>
      </c>
      <c r="L532" s="21">
        <v>1</v>
      </c>
      <c r="M532" s="51">
        <v>90</v>
      </c>
      <c r="N532" s="26" t="s">
        <v>3179</v>
      </c>
      <c r="O532" s="77">
        <v>45272</v>
      </c>
      <c r="P532" s="73" t="s">
        <v>3180</v>
      </c>
      <c r="Q532" s="50">
        <f>__Anonymous_Sheet_DB__0[[#This Row],[19]]/__Anonymous_Sheet_DB__0[[#This Row],[18]]</f>
        <v>87.605999999999995</v>
      </c>
      <c r="R532" s="23">
        <v>1</v>
      </c>
      <c r="S532" s="30">
        <v>87.605999999999995</v>
      </c>
      <c r="T532" s="75">
        <v>45294</v>
      </c>
      <c r="U532" s="138"/>
      <c r="V532" s="19"/>
    </row>
    <row r="533" spans="1:22" ht="56.25">
      <c r="A533" s="21">
        <f t="shared" si="8"/>
        <v>526</v>
      </c>
      <c r="B533" s="21" t="s">
        <v>109</v>
      </c>
      <c r="C533" s="90" t="s">
        <v>1799</v>
      </c>
      <c r="D533" s="85" t="s">
        <v>168</v>
      </c>
      <c r="E533" s="21" t="s">
        <v>111</v>
      </c>
      <c r="F533" s="12" t="s">
        <v>1782</v>
      </c>
      <c r="G533" s="140" t="s">
        <v>1800</v>
      </c>
      <c r="H533" s="50">
        <f>__Anonymous_Sheet_DB__0[[#This Row],[10]]/__Anonymous_Sheet_DB__0[[#This Row],[9]]</f>
        <v>1.1528845714285714</v>
      </c>
      <c r="I533" s="50">
        <v>210</v>
      </c>
      <c r="J533" s="50">
        <v>242.10576</v>
      </c>
      <c r="K533" s="50">
        <f>__Anonymous_Sheet_DB__0[[#This Row],[13]]/__Anonymous_Sheet_DB__0[[#This Row],[12]]</f>
        <v>1.1528845714285714</v>
      </c>
      <c r="L533" s="37">
        <v>210</v>
      </c>
      <c r="M533" s="51">
        <v>242.10576</v>
      </c>
      <c r="N533" s="81" t="s">
        <v>1801</v>
      </c>
      <c r="O533" s="75">
        <v>45273</v>
      </c>
      <c r="P533" s="73" t="s">
        <v>1802</v>
      </c>
      <c r="Q533" s="50">
        <f>__Anonymous_Sheet_DB__0[[#This Row],[19]]/__Anonymous_Sheet_DB__0[[#This Row],[18]]</f>
        <v>1.0588571428571429</v>
      </c>
      <c r="R533" s="50">
        <v>210</v>
      </c>
      <c r="S533" s="30">
        <v>222.36</v>
      </c>
      <c r="T533" s="75">
        <v>44991</v>
      </c>
      <c r="U533" s="21"/>
      <c r="V533" s="19"/>
    </row>
    <row r="534" spans="1:22" ht="56.25">
      <c r="A534" s="21">
        <f t="shared" si="8"/>
        <v>527</v>
      </c>
      <c r="B534" s="21" t="s">
        <v>39</v>
      </c>
      <c r="C534" s="141" t="s">
        <v>1642</v>
      </c>
      <c r="D534" s="85" t="s">
        <v>69</v>
      </c>
      <c r="E534" s="21" t="s">
        <v>42</v>
      </c>
      <c r="F534" s="21" t="s">
        <v>42</v>
      </c>
      <c r="G534" s="21" t="s">
        <v>65</v>
      </c>
      <c r="H534" s="50">
        <f>__Anonymous_Sheet_DB__0[[#This Row],[10]]/__Anonymous_Sheet_DB__0[[#This Row],[9]]</f>
        <v>1700</v>
      </c>
      <c r="I534" s="23">
        <v>1</v>
      </c>
      <c r="J534" s="23">
        <v>1700</v>
      </c>
      <c r="K534" s="50">
        <f>__Anonymous_Sheet_DB__0[[#This Row],[13]]/__Anonymous_Sheet_DB__0[[#This Row],[12]]</f>
        <v>1700</v>
      </c>
      <c r="L534" s="21">
        <v>1</v>
      </c>
      <c r="M534" s="51">
        <v>1700</v>
      </c>
      <c r="N534" s="26" t="s">
        <v>3181</v>
      </c>
      <c r="O534" s="77">
        <v>45273</v>
      </c>
      <c r="P534" s="73" t="s">
        <v>3182</v>
      </c>
      <c r="Q534" s="50">
        <f>__Anonymous_Sheet_DB__0[[#This Row],[19]]/__Anonymous_Sheet_DB__0[[#This Row],[18]]</f>
        <v>1322</v>
      </c>
      <c r="R534" s="23">
        <v>1</v>
      </c>
      <c r="S534" s="30">
        <v>1322</v>
      </c>
      <c r="T534" s="75">
        <v>45292</v>
      </c>
      <c r="U534" s="140"/>
      <c r="V534" s="19"/>
    </row>
    <row r="535" spans="1:22" ht="56.25">
      <c r="A535" s="21">
        <f t="shared" si="8"/>
        <v>528</v>
      </c>
      <c r="B535" s="21" t="s">
        <v>200</v>
      </c>
      <c r="C535" s="139" t="s">
        <v>2170</v>
      </c>
      <c r="D535" s="85" t="s">
        <v>69</v>
      </c>
      <c r="E535" s="21" t="s">
        <v>42</v>
      </c>
      <c r="F535" s="12" t="s">
        <v>42</v>
      </c>
      <c r="G535" s="21" t="s">
        <v>73</v>
      </c>
      <c r="H535" s="50">
        <f>__Anonymous_Sheet_DB__0[[#This Row],[10]]/__Anonymous_Sheet_DB__0[[#This Row],[9]]</f>
        <v>2.4305633333333332</v>
      </c>
      <c r="I535" s="23">
        <v>3</v>
      </c>
      <c r="J535" s="23">
        <v>7.29169</v>
      </c>
      <c r="K535" s="50">
        <f>__Anonymous_Sheet_DB__0[[#This Row],[13]]/__Anonymous_Sheet_DB__0[[#This Row],[12]]</f>
        <v>2.4305633333333332</v>
      </c>
      <c r="L535" s="21">
        <v>3</v>
      </c>
      <c r="M535" s="51">
        <v>7.29169</v>
      </c>
      <c r="N535" s="26" t="s">
        <v>2202</v>
      </c>
      <c r="O535" s="77">
        <v>45280</v>
      </c>
      <c r="P535" s="73" t="s">
        <v>2203</v>
      </c>
      <c r="Q535" s="50">
        <f>__Anonymous_Sheet_DB__0[[#This Row],[19]]/__Anonymous_Sheet_DB__0[[#This Row],[18]]</f>
        <v>2.4305633333333332</v>
      </c>
      <c r="R535" s="23">
        <v>3</v>
      </c>
      <c r="S535" s="51">
        <v>7.29169</v>
      </c>
      <c r="T535" s="75">
        <v>45280</v>
      </c>
      <c r="U535" s="138"/>
      <c r="V535" s="19"/>
    </row>
    <row r="536" spans="1:22" ht="127.5">
      <c r="A536" s="21">
        <f t="shared" si="8"/>
        <v>529</v>
      </c>
      <c r="B536" s="21" t="s">
        <v>56</v>
      </c>
      <c r="C536" s="141" t="s">
        <v>638</v>
      </c>
      <c r="D536" s="85" t="s">
        <v>69</v>
      </c>
      <c r="E536" s="167" t="s">
        <v>3731</v>
      </c>
      <c r="F536" s="167" t="s">
        <v>3731</v>
      </c>
      <c r="G536" s="21" t="s">
        <v>57</v>
      </c>
      <c r="H536" s="50">
        <f>__Anonymous_Sheet_DB__0[[#This Row],[10]]/__Anonymous_Sheet_DB__0[[#This Row],[9]]</f>
        <v>133.30864000000003</v>
      </c>
      <c r="I536" s="23">
        <v>1</v>
      </c>
      <c r="J536" s="23">
        <v>133.30864000000003</v>
      </c>
      <c r="K536" s="50">
        <f>__Anonymous_Sheet_DB__0[[#This Row],[13]]/__Anonymous_Sheet_DB__0[[#This Row],[12]]</f>
        <v>133.30864000000003</v>
      </c>
      <c r="L536" s="21">
        <v>1</v>
      </c>
      <c r="M536" s="51">
        <v>133.30864000000003</v>
      </c>
      <c r="N536" s="26" t="s">
        <v>639</v>
      </c>
      <c r="O536" s="77">
        <v>45282</v>
      </c>
      <c r="P536" s="73" t="s">
        <v>640</v>
      </c>
      <c r="Q536" s="50">
        <f>__Anonymous_Sheet_DB__0[[#This Row],[19]]/__Anonymous_Sheet_DB__0[[#This Row],[18]]</f>
        <v>111.09053</v>
      </c>
      <c r="R536" s="23">
        <v>1</v>
      </c>
      <c r="S536" s="51">
        <v>111.09053</v>
      </c>
      <c r="T536" s="75">
        <v>45280</v>
      </c>
      <c r="U536" s="140"/>
      <c r="V536" s="19"/>
    </row>
    <row r="537" spans="1:22" ht="114.75">
      <c r="A537" s="21">
        <f t="shared" si="8"/>
        <v>530</v>
      </c>
      <c r="B537" s="21" t="s">
        <v>56</v>
      </c>
      <c r="C537" s="139" t="s">
        <v>641</v>
      </c>
      <c r="D537" s="85" t="s">
        <v>69</v>
      </c>
      <c r="E537" s="167" t="s">
        <v>3731</v>
      </c>
      <c r="F537" s="167" t="s">
        <v>3731</v>
      </c>
      <c r="G537" s="21" t="s">
        <v>57</v>
      </c>
      <c r="H537" s="50">
        <f>__Anonymous_Sheet_DB__0[[#This Row],[10]]/__Anonymous_Sheet_DB__0[[#This Row],[9]]</f>
        <v>87.035520000000005</v>
      </c>
      <c r="I537" s="23">
        <v>1</v>
      </c>
      <c r="J537" s="23">
        <v>87.035520000000005</v>
      </c>
      <c r="K537" s="50">
        <f>__Anonymous_Sheet_DB__0[[#This Row],[13]]/__Anonymous_Sheet_DB__0[[#This Row],[12]]</f>
        <v>87.035520000000005</v>
      </c>
      <c r="L537" s="21">
        <v>1</v>
      </c>
      <c r="M537" s="51">
        <v>87.035520000000005</v>
      </c>
      <c r="N537" s="26" t="s">
        <v>642</v>
      </c>
      <c r="O537" s="77">
        <v>45282</v>
      </c>
      <c r="P537" s="73" t="s">
        <v>643</v>
      </c>
      <c r="Q537" s="50">
        <f>__Anonymous_Sheet_DB__0[[#This Row],[19]]/__Anonymous_Sheet_DB__0[[#This Row],[18]]</f>
        <v>87.035520000000005</v>
      </c>
      <c r="R537" s="23">
        <v>1</v>
      </c>
      <c r="S537" s="51">
        <v>87.035520000000005</v>
      </c>
      <c r="T537" s="75">
        <v>45280</v>
      </c>
      <c r="U537" s="140"/>
      <c r="V537" s="19"/>
    </row>
    <row r="538" spans="1:22" ht="56.25">
      <c r="A538" s="21">
        <f t="shared" si="8"/>
        <v>531</v>
      </c>
      <c r="B538" s="21" t="s">
        <v>200</v>
      </c>
      <c r="C538" s="141" t="s">
        <v>2081</v>
      </c>
      <c r="D538" s="85" t="s">
        <v>69</v>
      </c>
      <c r="E538" s="165" t="s">
        <v>2988</v>
      </c>
      <c r="F538" s="12" t="s">
        <v>3963</v>
      </c>
      <c r="G538" s="21" t="s">
        <v>73</v>
      </c>
      <c r="H538" s="50">
        <f>__Anonymous_Sheet_DB__0[[#This Row],[10]]/__Anonymous_Sheet_DB__0[[#This Row],[9]]</f>
        <v>6.6074999999999999</v>
      </c>
      <c r="I538" s="23">
        <v>2</v>
      </c>
      <c r="J538" s="23">
        <v>13.215</v>
      </c>
      <c r="K538" s="50">
        <f>__Anonymous_Sheet_DB__0[[#This Row],[13]]/__Anonymous_Sheet_DB__0[[#This Row],[12]]</f>
        <v>6.6074999999999999</v>
      </c>
      <c r="L538" s="21">
        <v>2</v>
      </c>
      <c r="M538" s="51">
        <v>13.215</v>
      </c>
      <c r="N538" s="26" t="s">
        <v>2204</v>
      </c>
      <c r="O538" s="77">
        <v>45282</v>
      </c>
      <c r="P538" s="73" t="s">
        <v>2205</v>
      </c>
      <c r="Q538" s="50">
        <f>__Anonymous_Sheet_DB__0[[#This Row],[19]]/__Anonymous_Sheet_DB__0[[#This Row],[18]]</f>
        <v>6.6074999999999999</v>
      </c>
      <c r="R538" s="23">
        <v>2</v>
      </c>
      <c r="S538" s="51">
        <v>13.215</v>
      </c>
      <c r="T538" s="75">
        <v>45281</v>
      </c>
      <c r="U538" s="21"/>
      <c r="V538" s="19"/>
    </row>
    <row r="539" spans="1:22" ht="56.25">
      <c r="A539" s="21">
        <f t="shared" si="8"/>
        <v>532</v>
      </c>
      <c r="B539" s="21" t="s">
        <v>200</v>
      </c>
      <c r="C539" s="128" t="s">
        <v>3153</v>
      </c>
      <c r="D539" s="83" t="s">
        <v>69</v>
      </c>
      <c r="E539" s="21" t="s">
        <v>42</v>
      </c>
      <c r="F539" s="21" t="s">
        <v>42</v>
      </c>
      <c r="G539" s="56" t="s">
        <v>112</v>
      </c>
      <c r="H539" s="50">
        <f>__Anonymous_Sheet_DB__0[[#This Row],[10]]/__Anonymous_Sheet_DB__0[[#This Row],[9]]</f>
        <v>0.88317999999999997</v>
      </c>
      <c r="I539" s="23">
        <v>30</v>
      </c>
      <c r="J539" s="23">
        <v>26.4954</v>
      </c>
      <c r="K539" s="50">
        <f>__Anonymous_Sheet_DB__0[[#This Row],[13]]/__Anonymous_Sheet_DB__0[[#This Row],[12]]</f>
        <v>0.88317999999999997</v>
      </c>
      <c r="L539" s="21">
        <v>30</v>
      </c>
      <c r="M539" s="51">
        <v>26.4954</v>
      </c>
      <c r="N539" s="83" t="s">
        <v>3183</v>
      </c>
      <c r="O539" s="77">
        <v>45286</v>
      </c>
      <c r="P539" s="73" t="s">
        <v>3184</v>
      </c>
      <c r="Q539" s="50">
        <f>__Anonymous_Sheet_DB__0[[#This Row],[19]]/__Anonymous_Sheet_DB__0[[#This Row],[18]]</f>
        <v>0.88317999999999997</v>
      </c>
      <c r="R539" s="23">
        <v>30</v>
      </c>
      <c r="S539" s="51">
        <v>26.4954</v>
      </c>
      <c r="T539" s="77">
        <v>45281</v>
      </c>
      <c r="U539" s="140"/>
      <c r="V539" s="58"/>
    </row>
    <row r="540" spans="1:22" ht="56.25">
      <c r="A540" s="21">
        <f t="shared" si="8"/>
        <v>533</v>
      </c>
      <c r="B540" s="21" t="s">
        <v>200</v>
      </c>
      <c r="C540" s="141" t="s">
        <v>2226</v>
      </c>
      <c r="D540" s="85" t="s">
        <v>69</v>
      </c>
      <c r="E540" s="21" t="s">
        <v>111</v>
      </c>
      <c r="F540" s="12" t="s">
        <v>2208</v>
      </c>
      <c r="G540" s="140" t="s">
        <v>112</v>
      </c>
      <c r="H540" s="50">
        <f>__Anonymous_Sheet_DB__0[[#This Row],[10]]/__Anonymous_Sheet_DB__0[[#This Row],[9]]</f>
        <v>0.38200000000000001</v>
      </c>
      <c r="I540" s="23">
        <v>210</v>
      </c>
      <c r="J540" s="23">
        <v>80.22</v>
      </c>
      <c r="K540" s="50">
        <f>__Anonymous_Sheet_DB__0[[#This Row],[13]]/__Anonymous_Sheet_DB__0[[#This Row],[12]]</f>
        <v>0.38200000000000001</v>
      </c>
      <c r="L540" s="21">
        <v>210</v>
      </c>
      <c r="M540" s="51">
        <v>80.22</v>
      </c>
      <c r="N540" s="83" t="s">
        <v>2227</v>
      </c>
      <c r="O540" s="77">
        <v>45286</v>
      </c>
      <c r="P540" s="73" t="s">
        <v>2228</v>
      </c>
      <c r="Q540" s="50">
        <f>__Anonymous_Sheet_DB__0[[#This Row],[19]]/__Anonymous_Sheet_DB__0[[#This Row],[18]]</f>
        <v>0.33250000000000002</v>
      </c>
      <c r="R540" s="23">
        <v>210</v>
      </c>
      <c r="S540" s="51">
        <v>69.825000000000003</v>
      </c>
      <c r="T540" s="77">
        <v>45348</v>
      </c>
      <c r="U540" s="138"/>
      <c r="V540" s="58"/>
    </row>
    <row r="541" spans="1:22" ht="105">
      <c r="A541" s="21">
        <f t="shared" si="8"/>
        <v>534</v>
      </c>
      <c r="B541" s="21" t="s">
        <v>39</v>
      </c>
      <c r="C541" s="90" t="s">
        <v>164</v>
      </c>
      <c r="D541" s="83" t="s">
        <v>69</v>
      </c>
      <c r="E541" s="165" t="s">
        <v>42</v>
      </c>
      <c r="F541" s="12" t="s">
        <v>42</v>
      </c>
      <c r="G541" s="56" t="s">
        <v>43</v>
      </c>
      <c r="H541" s="50">
        <f>__Anonymous_Sheet_DB__0[[#This Row],[10]]/__Anonymous_Sheet_DB__0[[#This Row],[9]]</f>
        <v>220</v>
      </c>
      <c r="I541" s="23">
        <v>1</v>
      </c>
      <c r="J541" s="23">
        <v>220</v>
      </c>
      <c r="K541" s="50">
        <f>__Anonymous_Sheet_DB__0[[#This Row],[13]]/__Anonymous_Sheet_DB__0[[#This Row],[12]]</f>
        <v>220</v>
      </c>
      <c r="L541" s="21">
        <v>1</v>
      </c>
      <c r="M541" s="51">
        <v>220</v>
      </c>
      <c r="N541" s="26" t="s">
        <v>2206</v>
      </c>
      <c r="O541" s="77">
        <v>45287</v>
      </c>
      <c r="P541" s="73" t="s">
        <v>2207</v>
      </c>
      <c r="Q541" s="50">
        <v>0</v>
      </c>
      <c r="R541" s="21" t="s">
        <v>84</v>
      </c>
      <c r="S541" s="28" t="s">
        <v>84</v>
      </c>
      <c r="T541" s="77" t="s">
        <v>84</v>
      </c>
      <c r="U541" s="62" t="s">
        <v>85</v>
      </c>
      <c r="V541" s="19"/>
    </row>
    <row r="542" spans="1:22" ht="56.25">
      <c r="A542" s="21">
        <f t="shared" si="8"/>
        <v>535</v>
      </c>
      <c r="B542" s="21" t="s">
        <v>200</v>
      </c>
      <c r="C542" s="141" t="s">
        <v>3185</v>
      </c>
      <c r="D542" s="83" t="s">
        <v>69</v>
      </c>
      <c r="E542" s="21" t="s">
        <v>42</v>
      </c>
      <c r="F542" s="21" t="s">
        <v>42</v>
      </c>
      <c r="G542" s="56" t="s">
        <v>73</v>
      </c>
      <c r="H542" s="50">
        <f>__Anonymous_Sheet_DB__0[[#This Row],[10]]/__Anonymous_Sheet_DB__0[[#This Row],[9]]</f>
        <v>2.9710144927536231</v>
      </c>
      <c r="I542" s="23">
        <v>69</v>
      </c>
      <c r="J542" s="23">
        <v>205</v>
      </c>
      <c r="K542" s="50">
        <f>__Anonymous_Sheet_DB__0[[#This Row],[13]]/__Anonymous_Sheet_DB__0[[#This Row],[12]]</f>
        <v>2.9710144927536231</v>
      </c>
      <c r="L542" s="21">
        <v>69</v>
      </c>
      <c r="M542" s="51">
        <v>205</v>
      </c>
      <c r="N542" s="26" t="s">
        <v>3186</v>
      </c>
      <c r="O542" s="77">
        <v>45289</v>
      </c>
      <c r="P542" s="73" t="s">
        <v>3187</v>
      </c>
      <c r="Q542" s="50">
        <v>0</v>
      </c>
      <c r="R542" s="21" t="s">
        <v>84</v>
      </c>
      <c r="S542" s="28" t="s">
        <v>84</v>
      </c>
      <c r="T542" s="77" t="s">
        <v>84</v>
      </c>
      <c r="U542" s="62" t="s">
        <v>85</v>
      </c>
      <c r="V542" s="19"/>
    </row>
    <row r="543" spans="1:22" ht="56.25">
      <c r="A543" s="21">
        <f t="shared" si="8"/>
        <v>536</v>
      </c>
      <c r="B543" s="21" t="s">
        <v>39</v>
      </c>
      <c r="C543" s="90" t="s">
        <v>72</v>
      </c>
      <c r="D543" s="83" t="s">
        <v>69</v>
      </c>
      <c r="E543" s="165" t="s">
        <v>42</v>
      </c>
      <c r="F543" s="165" t="s">
        <v>42</v>
      </c>
      <c r="G543" s="113" t="s">
        <v>73</v>
      </c>
      <c r="H543" s="50">
        <f>__Anonymous_Sheet_DB__0[[#This Row],[10]]/__Anonymous_Sheet_DB__0[[#This Row],[9]]</f>
        <v>620.11912000000007</v>
      </c>
      <c r="I543" s="50">
        <v>7</v>
      </c>
      <c r="J543" s="50">
        <v>4340.8338400000002</v>
      </c>
      <c r="K543" s="50">
        <f>__Anonymous_Sheet_DB__0[[#This Row],[13]]/__Anonymous_Sheet_DB__0[[#This Row],[12]]</f>
        <v>620.11912000000007</v>
      </c>
      <c r="L543" s="21">
        <v>7</v>
      </c>
      <c r="M543" s="51">
        <v>4340.8338400000002</v>
      </c>
      <c r="N543" s="26" t="s">
        <v>74</v>
      </c>
      <c r="O543" s="77">
        <v>45294</v>
      </c>
      <c r="P543" s="73" t="s">
        <v>75</v>
      </c>
      <c r="Q543" s="50">
        <f>__Anonymous_Sheet_DB__0[[#This Row],[19]]/__Anonymous_Sheet_DB__0[[#This Row],[18]]</f>
        <v>620.11912000000007</v>
      </c>
      <c r="R543" s="50">
        <v>7</v>
      </c>
      <c r="S543" s="51">
        <v>4340.8338400000002</v>
      </c>
      <c r="T543" s="75">
        <v>45289</v>
      </c>
      <c r="U543" s="140"/>
      <c r="V543" s="19"/>
    </row>
    <row r="544" spans="1:22" ht="56.25">
      <c r="A544" s="21">
        <f t="shared" si="8"/>
        <v>537</v>
      </c>
      <c r="B544" s="21" t="s">
        <v>39</v>
      </c>
      <c r="C544" s="90" t="s">
        <v>3188</v>
      </c>
      <c r="D544" s="83" t="s">
        <v>69</v>
      </c>
      <c r="E544" s="21" t="s">
        <v>42</v>
      </c>
      <c r="F544" s="21" t="s">
        <v>42</v>
      </c>
      <c r="G544" s="56" t="s">
        <v>43</v>
      </c>
      <c r="H544" s="50">
        <f>__Anonymous_Sheet_DB__0[[#This Row],[10]]/__Anonymous_Sheet_DB__0[[#This Row],[9]]</f>
        <v>72</v>
      </c>
      <c r="I544" s="50">
        <v>1</v>
      </c>
      <c r="J544" s="50">
        <v>72</v>
      </c>
      <c r="K544" s="50">
        <f>__Anonymous_Sheet_DB__0[[#This Row],[13]]/__Anonymous_Sheet_DB__0[[#This Row],[12]]</f>
        <v>72</v>
      </c>
      <c r="L544" s="21">
        <v>1</v>
      </c>
      <c r="M544" s="51">
        <v>72</v>
      </c>
      <c r="N544" s="26" t="s">
        <v>3189</v>
      </c>
      <c r="O544" s="77">
        <v>45296</v>
      </c>
      <c r="P544" s="73" t="s">
        <v>3190</v>
      </c>
      <c r="Q544" s="50">
        <f>__Anonymous_Sheet_DB__0[[#This Row],[19]]/__Anonymous_Sheet_DB__0[[#This Row],[18]]</f>
        <v>72</v>
      </c>
      <c r="R544" s="23">
        <v>1</v>
      </c>
      <c r="S544" s="30">
        <v>72</v>
      </c>
      <c r="T544" s="75">
        <v>45293</v>
      </c>
      <c r="U544" s="138"/>
      <c r="V544" s="19"/>
    </row>
    <row r="545" spans="1:22" ht="207" customHeight="1">
      <c r="A545" s="21">
        <f t="shared" si="8"/>
        <v>538</v>
      </c>
      <c r="B545" s="21" t="s">
        <v>39</v>
      </c>
      <c r="C545" s="90" t="s">
        <v>3191</v>
      </c>
      <c r="D545" s="83" t="s">
        <v>69</v>
      </c>
      <c r="E545" s="21" t="s">
        <v>42</v>
      </c>
      <c r="F545" s="21" t="s">
        <v>42</v>
      </c>
      <c r="G545" s="56" t="s">
        <v>185</v>
      </c>
      <c r="H545" s="50">
        <f>__Anonymous_Sheet_DB__0[[#This Row],[10]]/__Anonymous_Sheet_DB__0[[#This Row],[9]]</f>
        <v>1.0416666666666667</v>
      </c>
      <c r="I545" s="50">
        <v>240</v>
      </c>
      <c r="J545" s="50">
        <v>250</v>
      </c>
      <c r="K545" s="50">
        <f>__Anonymous_Sheet_DB__0[[#This Row],[13]]/__Anonymous_Sheet_DB__0[[#This Row],[12]]</f>
        <v>1.0416666666666667</v>
      </c>
      <c r="L545" s="21">
        <v>240</v>
      </c>
      <c r="M545" s="51">
        <v>250</v>
      </c>
      <c r="N545" s="26" t="s">
        <v>3192</v>
      </c>
      <c r="O545" s="77">
        <v>45302</v>
      </c>
      <c r="P545" s="73" t="s">
        <v>3193</v>
      </c>
      <c r="Q545" s="50">
        <v>0</v>
      </c>
      <c r="R545" s="21" t="s">
        <v>84</v>
      </c>
      <c r="S545" s="28" t="s">
        <v>84</v>
      </c>
      <c r="T545" s="77" t="s">
        <v>84</v>
      </c>
      <c r="U545" s="20" t="s">
        <v>3194</v>
      </c>
      <c r="V545" s="19"/>
    </row>
    <row r="546" spans="1:22" ht="153">
      <c r="A546" s="21">
        <f t="shared" si="8"/>
        <v>539</v>
      </c>
      <c r="B546" s="21" t="s">
        <v>200</v>
      </c>
      <c r="C546" s="90" t="s">
        <v>1843</v>
      </c>
      <c r="D546" s="83" t="s">
        <v>69</v>
      </c>
      <c r="E546" s="165" t="s">
        <v>111</v>
      </c>
      <c r="F546" s="12" t="s">
        <v>2208</v>
      </c>
      <c r="G546" s="56" t="s">
        <v>112</v>
      </c>
      <c r="H546" s="50">
        <f>__Anonymous_Sheet_DB__0[[#This Row],[10]]/__Anonymous_Sheet_DB__0[[#This Row],[9]]</f>
        <v>0.32491412406546777</v>
      </c>
      <c r="I546" s="23">
        <v>4949</v>
      </c>
      <c r="J546" s="23">
        <v>1608</v>
      </c>
      <c r="K546" s="50">
        <f>__Anonymous_Sheet_DB__0[[#This Row],[13]]/__Anonymous_Sheet_DB__0[[#This Row],[12]]</f>
        <v>0.32491412406546777</v>
      </c>
      <c r="L546" s="21">
        <v>4949</v>
      </c>
      <c r="M546" s="51">
        <v>1608</v>
      </c>
      <c r="N546" s="26" t="s">
        <v>2209</v>
      </c>
      <c r="O546" s="77">
        <v>45306</v>
      </c>
      <c r="P546" s="73" t="s">
        <v>2210</v>
      </c>
      <c r="Q546" s="50">
        <v>0</v>
      </c>
      <c r="R546" s="21" t="s">
        <v>84</v>
      </c>
      <c r="S546" s="28" t="s">
        <v>84</v>
      </c>
      <c r="T546" s="77" t="s">
        <v>84</v>
      </c>
      <c r="U546" s="20" t="s">
        <v>2211</v>
      </c>
      <c r="V546" s="19"/>
    </row>
    <row r="547" spans="1:22" ht="60">
      <c r="A547" s="21">
        <f t="shared" si="8"/>
        <v>540</v>
      </c>
      <c r="B547" s="21" t="s">
        <v>39</v>
      </c>
      <c r="C547" s="90" t="s">
        <v>2719</v>
      </c>
      <c r="D547" s="83" t="s">
        <v>69</v>
      </c>
      <c r="E547" s="21" t="s">
        <v>42</v>
      </c>
      <c r="F547" s="21" t="s">
        <v>42</v>
      </c>
      <c r="G547" s="56" t="s">
        <v>73</v>
      </c>
      <c r="H547" s="50">
        <f>__Anonymous_Sheet_DB__0[[#This Row],[10]]/__Anonymous_Sheet_DB__0[[#This Row],[9]]</f>
        <v>116.36363636363636</v>
      </c>
      <c r="I547" s="50">
        <v>11</v>
      </c>
      <c r="J547" s="50">
        <v>1280</v>
      </c>
      <c r="K547" s="50">
        <f>__Anonymous_Sheet_DB__0[[#This Row],[13]]/__Anonymous_Sheet_DB__0[[#This Row],[12]]</f>
        <v>116.36363636363636</v>
      </c>
      <c r="L547" s="21">
        <v>11</v>
      </c>
      <c r="M547" s="51">
        <v>1280</v>
      </c>
      <c r="N547" s="26" t="s">
        <v>3195</v>
      </c>
      <c r="O547" s="77">
        <v>45306</v>
      </c>
      <c r="P547" s="73" t="s">
        <v>3196</v>
      </c>
      <c r="Q547" s="50">
        <f>__Anonymous_Sheet_DB__0[[#This Row],[19]]/__Anonymous_Sheet_DB__0[[#This Row],[18]]</f>
        <v>29.61690909090909</v>
      </c>
      <c r="R547" s="23">
        <v>11</v>
      </c>
      <c r="S547" s="51">
        <v>325.786</v>
      </c>
      <c r="T547" s="75">
        <v>45327</v>
      </c>
      <c r="U547" s="140"/>
      <c r="V547" s="19"/>
    </row>
    <row r="548" spans="1:22" ht="60">
      <c r="A548" s="21">
        <f t="shared" si="8"/>
        <v>541</v>
      </c>
      <c r="B548" s="21" t="s">
        <v>56</v>
      </c>
      <c r="C548" s="90" t="s">
        <v>1847</v>
      </c>
      <c r="D548" s="83" t="s">
        <v>69</v>
      </c>
      <c r="E548" s="21" t="s">
        <v>111</v>
      </c>
      <c r="F548" s="12" t="s">
        <v>1848</v>
      </c>
      <c r="G548" s="56" t="s">
        <v>228</v>
      </c>
      <c r="H548" s="50">
        <f>__Anonymous_Sheet_DB__0[[#This Row],[10]]/__Anonymous_Sheet_DB__0[[#This Row],[9]]</f>
        <v>4000</v>
      </c>
      <c r="I548" s="23">
        <v>1</v>
      </c>
      <c r="J548" s="23">
        <v>4000</v>
      </c>
      <c r="K548" s="50">
        <f>__Anonymous_Sheet_DB__0[[#This Row],[13]]/__Anonymous_Sheet_DB__0[[#This Row],[12]]</f>
        <v>4000</v>
      </c>
      <c r="L548" s="21">
        <v>1</v>
      </c>
      <c r="M548" s="51">
        <v>4000</v>
      </c>
      <c r="N548" s="26" t="s">
        <v>2212</v>
      </c>
      <c r="O548" s="77">
        <v>45306</v>
      </c>
      <c r="P548" s="73" t="s">
        <v>2213</v>
      </c>
      <c r="Q548" s="50">
        <f>__Anonymous_Sheet_DB__0[[#This Row],[19]]/__Anonymous_Sheet_DB__0[[#This Row],[18]]</f>
        <v>3299.28</v>
      </c>
      <c r="R548" s="23">
        <v>1</v>
      </c>
      <c r="S548" s="30">
        <v>3299.28</v>
      </c>
      <c r="T548" s="75">
        <v>45341</v>
      </c>
      <c r="U548" s="138"/>
      <c r="V548" s="19"/>
    </row>
    <row r="549" spans="1:22" ht="63.75">
      <c r="A549" s="21">
        <f t="shared" si="8"/>
        <v>542</v>
      </c>
      <c r="B549" s="21" t="s">
        <v>200</v>
      </c>
      <c r="C549" s="90" t="s">
        <v>1777</v>
      </c>
      <c r="D549" s="83" t="s">
        <v>69</v>
      </c>
      <c r="E549" s="165" t="s">
        <v>2988</v>
      </c>
      <c r="F549" s="12" t="s">
        <v>2214</v>
      </c>
      <c r="G549" s="56" t="s">
        <v>73</v>
      </c>
      <c r="H549" s="50">
        <f>__Anonymous_Sheet_DB__0[[#This Row],[10]]/__Anonymous_Sheet_DB__0[[#This Row],[9]]</f>
        <v>74.75</v>
      </c>
      <c r="I549" s="23">
        <v>4</v>
      </c>
      <c r="J549" s="23">
        <v>299</v>
      </c>
      <c r="K549" s="50">
        <f>__Anonymous_Sheet_DB__0[[#This Row],[13]]/__Anonymous_Sheet_DB__0[[#This Row],[12]]</f>
        <v>74.75</v>
      </c>
      <c r="L549" s="21">
        <v>4</v>
      </c>
      <c r="M549" s="51">
        <v>299</v>
      </c>
      <c r="N549" s="26" t="s">
        <v>2215</v>
      </c>
      <c r="O549" s="77">
        <v>45307</v>
      </c>
      <c r="P549" s="73" t="s">
        <v>2216</v>
      </c>
      <c r="Q549" s="50">
        <f>__Anonymous_Sheet_DB__0[[#This Row],[19]]/__Anonymous_Sheet_DB__0[[#This Row],[18]]</f>
        <v>57.0189375</v>
      </c>
      <c r="R549" s="23">
        <v>4</v>
      </c>
      <c r="S549" s="51">
        <v>228.07575</v>
      </c>
      <c r="T549" s="75">
        <v>45334</v>
      </c>
      <c r="U549" s="138"/>
      <c r="V549" s="19"/>
    </row>
    <row r="550" spans="1:22" ht="90">
      <c r="A550" s="21">
        <f t="shared" si="8"/>
        <v>543</v>
      </c>
      <c r="B550" s="21" t="s">
        <v>39</v>
      </c>
      <c r="C550" s="90" t="s">
        <v>76</v>
      </c>
      <c r="D550" s="83" t="s">
        <v>69</v>
      </c>
      <c r="E550" s="165" t="s">
        <v>42</v>
      </c>
      <c r="F550" s="165" t="s">
        <v>42</v>
      </c>
      <c r="G550" s="113" t="s">
        <v>43</v>
      </c>
      <c r="H550" s="50">
        <f>__Anonymous_Sheet_DB__0[[#This Row],[10]]/__Anonymous_Sheet_DB__0[[#This Row],[9]]</f>
        <v>41.666669999999996</v>
      </c>
      <c r="I550" s="23">
        <v>1</v>
      </c>
      <c r="J550" s="23">
        <v>41.666669999999996</v>
      </c>
      <c r="K550" s="50">
        <f>__Anonymous_Sheet_DB__0[[#This Row],[13]]/__Anonymous_Sheet_DB__0[[#This Row],[12]]</f>
        <v>41.666669999999996</v>
      </c>
      <c r="L550" s="21">
        <v>1</v>
      </c>
      <c r="M550" s="51">
        <v>41.666669999999996</v>
      </c>
      <c r="N550" s="76" t="s">
        <v>77</v>
      </c>
      <c r="O550" s="77">
        <v>45308</v>
      </c>
      <c r="P550" s="73" t="s">
        <v>78</v>
      </c>
      <c r="Q550" s="50">
        <f>__Anonymous_Sheet_DB__0[[#This Row],[19]]/__Anonymous_Sheet_DB__0[[#This Row],[18]]</f>
        <v>41.666669999999996</v>
      </c>
      <c r="R550" s="23">
        <v>1</v>
      </c>
      <c r="S550" s="30">
        <v>41.666669999999996</v>
      </c>
      <c r="T550" s="75">
        <v>44936</v>
      </c>
      <c r="U550" s="138"/>
      <c r="V550" s="19"/>
    </row>
    <row r="551" spans="1:22" ht="76.5">
      <c r="A551" s="21">
        <f t="shared" si="8"/>
        <v>544</v>
      </c>
      <c r="B551" s="21" t="s">
        <v>200</v>
      </c>
      <c r="C551" s="90" t="s">
        <v>1688</v>
      </c>
      <c r="D551" s="83" t="s">
        <v>69</v>
      </c>
      <c r="E551" s="165" t="s">
        <v>2988</v>
      </c>
      <c r="F551" s="12" t="s">
        <v>1690</v>
      </c>
      <c r="G551" s="58" t="s">
        <v>1584</v>
      </c>
      <c r="H551" s="50">
        <f>__Anonymous_Sheet_DB__0[[#This Row],[10]]/__Anonymous_Sheet_DB__0[[#This Row],[9]]</f>
        <v>1.9708331753554503E-2</v>
      </c>
      <c r="I551" s="23">
        <v>1055</v>
      </c>
      <c r="J551" s="23">
        <v>20.792290000000001</v>
      </c>
      <c r="K551" s="50">
        <f>__Anonymous_Sheet_DB__0[[#This Row],[13]]/__Anonymous_Sheet_DB__0[[#This Row],[12]]</f>
        <v>1.9708331753554503E-2</v>
      </c>
      <c r="L551" s="21">
        <v>1055</v>
      </c>
      <c r="M551" s="51">
        <v>20.792290000000001</v>
      </c>
      <c r="N551" s="26" t="s">
        <v>2217</v>
      </c>
      <c r="O551" s="77">
        <v>45309</v>
      </c>
      <c r="P551" s="73" t="s">
        <v>2218</v>
      </c>
      <c r="Q551" s="50">
        <f>__Anonymous_Sheet_DB__0[[#This Row],[19]]/__Anonymous_Sheet_DB__0[[#This Row],[18]]</f>
        <v>1.9708331753554503E-2</v>
      </c>
      <c r="R551" s="23">
        <v>1055</v>
      </c>
      <c r="S551" s="98">
        <v>20.792290000000001</v>
      </c>
      <c r="T551" s="75">
        <v>45303</v>
      </c>
      <c r="U551" s="138"/>
      <c r="V551" s="19"/>
    </row>
    <row r="552" spans="1:22" ht="105">
      <c r="A552" s="21">
        <f t="shared" si="8"/>
        <v>545</v>
      </c>
      <c r="B552" s="21" t="s">
        <v>39</v>
      </c>
      <c r="C552" s="90" t="s">
        <v>164</v>
      </c>
      <c r="D552" s="83" t="s">
        <v>69</v>
      </c>
      <c r="E552" s="21" t="s">
        <v>42</v>
      </c>
      <c r="F552" s="12" t="s">
        <v>42</v>
      </c>
      <c r="G552" s="58" t="s">
        <v>65</v>
      </c>
      <c r="H552" s="50">
        <f>__Anonymous_Sheet_DB__0[[#This Row],[10]]/__Anonymous_Sheet_DB__0[[#This Row],[9]]</f>
        <v>220</v>
      </c>
      <c r="I552" s="23">
        <v>1</v>
      </c>
      <c r="J552" s="23">
        <v>220</v>
      </c>
      <c r="K552" s="50">
        <f>__Anonymous_Sheet_DB__0[[#This Row],[13]]/__Anonymous_Sheet_DB__0[[#This Row],[12]]</f>
        <v>220</v>
      </c>
      <c r="L552" s="21">
        <v>1</v>
      </c>
      <c r="M552" s="51">
        <v>220</v>
      </c>
      <c r="N552" s="26" t="s">
        <v>2219</v>
      </c>
      <c r="O552" s="77">
        <v>45310</v>
      </c>
      <c r="P552" s="73" t="s">
        <v>2220</v>
      </c>
      <c r="Q552" s="50">
        <f>__Anonymous_Sheet_DB__0[[#This Row],[19]]/__Anonymous_Sheet_DB__0[[#This Row],[18]]</f>
        <v>220</v>
      </c>
      <c r="R552" s="23">
        <v>1</v>
      </c>
      <c r="S552" s="51">
        <v>220</v>
      </c>
      <c r="T552" s="75">
        <v>45309</v>
      </c>
      <c r="U552" s="138"/>
      <c r="V552" s="19"/>
    </row>
    <row r="553" spans="1:22" ht="135">
      <c r="A553" s="21">
        <f t="shared" si="8"/>
        <v>546</v>
      </c>
      <c r="B553" s="21" t="s">
        <v>56</v>
      </c>
      <c r="C553" s="90" t="s">
        <v>644</v>
      </c>
      <c r="D553" s="83" t="s">
        <v>69</v>
      </c>
      <c r="E553" s="167" t="s">
        <v>3731</v>
      </c>
      <c r="F553" s="167" t="s">
        <v>3731</v>
      </c>
      <c r="G553" s="56" t="s">
        <v>228</v>
      </c>
      <c r="H553" s="50">
        <f>__Anonymous_Sheet_DB__0[[#This Row],[10]]/__Anonymous_Sheet_DB__0[[#This Row],[9]]</f>
        <v>87.762199999999993</v>
      </c>
      <c r="I553" s="23">
        <v>1</v>
      </c>
      <c r="J553" s="23">
        <v>87.762199999999993</v>
      </c>
      <c r="K553" s="50">
        <f>__Anonymous_Sheet_DB__0[[#This Row],[13]]/__Anonymous_Sheet_DB__0[[#This Row],[12]]</f>
        <v>87.762199999999993</v>
      </c>
      <c r="L553" s="21">
        <v>1</v>
      </c>
      <c r="M553" s="51">
        <v>87.762199999999993</v>
      </c>
      <c r="N553" s="26" t="s">
        <v>645</v>
      </c>
      <c r="O553" s="77">
        <v>45313</v>
      </c>
      <c r="P553" s="73" t="s">
        <v>646</v>
      </c>
      <c r="Q553" s="50">
        <f>__Anonymous_Sheet_DB__0[[#This Row],[19]]/__Anonymous_Sheet_DB__0[[#This Row],[18]]</f>
        <v>87.762230000000002</v>
      </c>
      <c r="R553" s="23">
        <v>1</v>
      </c>
      <c r="S553" s="51">
        <v>87.762230000000002</v>
      </c>
      <c r="T553" s="75">
        <v>45310</v>
      </c>
      <c r="U553" s="19"/>
      <c r="V553" s="19"/>
    </row>
    <row r="554" spans="1:22" ht="105">
      <c r="A554" s="21">
        <f t="shared" si="8"/>
        <v>547</v>
      </c>
      <c r="B554" s="21" t="s">
        <v>39</v>
      </c>
      <c r="C554" s="90" t="s">
        <v>3197</v>
      </c>
      <c r="D554" s="83" t="s">
        <v>69</v>
      </c>
      <c r="E554" s="165" t="s">
        <v>3073</v>
      </c>
      <c r="F554" s="165" t="s">
        <v>3073</v>
      </c>
      <c r="G554" s="58" t="s">
        <v>43</v>
      </c>
      <c r="H554" s="50">
        <f>__Anonymous_Sheet_DB__0[[#This Row],[10]]/__Anonymous_Sheet_DB__0[[#This Row],[9]]</f>
        <v>350</v>
      </c>
      <c r="I554" s="23">
        <v>1</v>
      </c>
      <c r="J554" s="23">
        <v>350</v>
      </c>
      <c r="K554" s="50">
        <f>__Anonymous_Sheet_DB__0[[#This Row],[13]]/__Anonymous_Sheet_DB__0[[#This Row],[12]]</f>
        <v>350</v>
      </c>
      <c r="L554" s="21">
        <v>1</v>
      </c>
      <c r="M554" s="51">
        <v>350</v>
      </c>
      <c r="N554" s="26" t="s">
        <v>3198</v>
      </c>
      <c r="O554" s="77">
        <v>45313</v>
      </c>
      <c r="P554" s="73" t="s">
        <v>3199</v>
      </c>
      <c r="Q554" s="50">
        <v>0</v>
      </c>
      <c r="R554" s="21" t="s">
        <v>84</v>
      </c>
      <c r="S554" s="28" t="s">
        <v>84</v>
      </c>
      <c r="T554" s="77" t="s">
        <v>84</v>
      </c>
      <c r="U554" s="140" t="s">
        <v>3200</v>
      </c>
      <c r="V554" s="19"/>
    </row>
    <row r="555" spans="1:22" ht="75">
      <c r="A555" s="21">
        <f t="shared" si="8"/>
        <v>548</v>
      </c>
      <c r="B555" s="21" t="s">
        <v>39</v>
      </c>
      <c r="C555" s="90" t="s">
        <v>2866</v>
      </c>
      <c r="D555" s="83" t="s">
        <v>69</v>
      </c>
      <c r="E555" s="165" t="s">
        <v>3073</v>
      </c>
      <c r="F555" s="165" t="s">
        <v>3073</v>
      </c>
      <c r="G555" s="58" t="s">
        <v>43</v>
      </c>
      <c r="H555" s="50">
        <f>__Anonymous_Sheet_DB__0[[#This Row],[10]]/__Anonymous_Sheet_DB__0[[#This Row],[9]]</f>
        <v>9.3333333333333339</v>
      </c>
      <c r="I555" s="23">
        <v>15</v>
      </c>
      <c r="J555" s="23">
        <v>140</v>
      </c>
      <c r="K555" s="50">
        <f>__Anonymous_Sheet_DB__0[[#This Row],[13]]/__Anonymous_Sheet_DB__0[[#This Row],[12]]</f>
        <v>15.555555555555555</v>
      </c>
      <c r="L555" s="21">
        <v>9</v>
      </c>
      <c r="M555" s="51">
        <v>140</v>
      </c>
      <c r="N555" s="26" t="s">
        <v>3201</v>
      </c>
      <c r="O555" s="77">
        <v>45314</v>
      </c>
      <c r="P555" s="73" t="s">
        <v>3202</v>
      </c>
      <c r="Q555" s="50">
        <f>__Anonymous_Sheet_DB__0[[#This Row],[19]]/__Anonymous_Sheet_DB__0[[#This Row],[18]]</f>
        <v>15.519444444444446</v>
      </c>
      <c r="R555" s="23">
        <v>9</v>
      </c>
      <c r="S555" s="51">
        <v>139.67500000000001</v>
      </c>
      <c r="T555" s="75">
        <v>45331</v>
      </c>
      <c r="U555" s="138"/>
      <c r="V555" s="19"/>
    </row>
    <row r="556" spans="1:22" ht="56.25">
      <c r="A556" s="21">
        <f t="shared" si="8"/>
        <v>549</v>
      </c>
      <c r="B556" s="21" t="s">
        <v>200</v>
      </c>
      <c r="C556" s="90" t="s">
        <v>3185</v>
      </c>
      <c r="D556" s="83" t="s">
        <v>69</v>
      </c>
      <c r="E556" s="165" t="s">
        <v>3073</v>
      </c>
      <c r="F556" s="165" t="s">
        <v>3073</v>
      </c>
      <c r="G556" s="58" t="s">
        <v>73</v>
      </c>
      <c r="H556" s="50">
        <f>__Anonymous_Sheet_DB__0[[#This Row],[10]]/__Anonymous_Sheet_DB__0[[#This Row],[9]]</f>
        <v>3.9371304347826084</v>
      </c>
      <c r="I556" s="23">
        <v>69</v>
      </c>
      <c r="J556" s="23">
        <v>271.66199999999998</v>
      </c>
      <c r="K556" s="50">
        <f>__Anonymous_Sheet_DB__0[[#This Row],[13]]/__Anonymous_Sheet_DB__0[[#This Row],[12]]</f>
        <v>3.9371304347826084</v>
      </c>
      <c r="L556" s="21">
        <v>69</v>
      </c>
      <c r="M556" s="51">
        <v>271.66199999999998</v>
      </c>
      <c r="N556" s="26" t="s">
        <v>3203</v>
      </c>
      <c r="O556" s="77">
        <v>45314</v>
      </c>
      <c r="P556" s="73" t="s">
        <v>3204</v>
      </c>
      <c r="Q556" s="50">
        <v>0</v>
      </c>
      <c r="R556" s="21" t="s">
        <v>84</v>
      </c>
      <c r="S556" s="28" t="s">
        <v>84</v>
      </c>
      <c r="T556" s="77" t="s">
        <v>84</v>
      </c>
      <c r="U556" s="57" t="s">
        <v>85</v>
      </c>
      <c r="V556" s="19"/>
    </row>
    <row r="557" spans="1:22" ht="56.25">
      <c r="A557" s="21">
        <f t="shared" si="8"/>
        <v>550</v>
      </c>
      <c r="B557" s="21" t="s">
        <v>39</v>
      </c>
      <c r="C557" s="90" t="s">
        <v>2221</v>
      </c>
      <c r="D557" s="83" t="s">
        <v>69</v>
      </c>
      <c r="E557" s="21" t="s">
        <v>42</v>
      </c>
      <c r="F557" s="12" t="s">
        <v>42</v>
      </c>
      <c r="G557" s="58" t="s">
        <v>43</v>
      </c>
      <c r="H557" s="50">
        <f>__Anonymous_Sheet_DB__0[[#This Row],[10]]/__Anonymous_Sheet_DB__0[[#This Row],[9]]</f>
        <v>25</v>
      </c>
      <c r="I557" s="50">
        <v>1</v>
      </c>
      <c r="J557" s="50">
        <v>25</v>
      </c>
      <c r="K557" s="50">
        <f>__Anonymous_Sheet_DB__0[[#This Row],[13]]/__Anonymous_Sheet_DB__0[[#This Row],[12]]</f>
        <v>25</v>
      </c>
      <c r="L557" s="21">
        <v>1</v>
      </c>
      <c r="M557" s="51">
        <v>25</v>
      </c>
      <c r="N557" s="26" t="s">
        <v>2222</v>
      </c>
      <c r="O557" s="77">
        <v>45314</v>
      </c>
      <c r="P557" s="73" t="s">
        <v>2223</v>
      </c>
      <c r="Q557" s="50">
        <f>__Anonymous_Sheet_DB__0[[#This Row],[19]]/__Anonymous_Sheet_DB__0[[#This Row],[18]]</f>
        <v>25</v>
      </c>
      <c r="R557" s="23">
        <v>1</v>
      </c>
      <c r="S557" s="51">
        <v>25</v>
      </c>
      <c r="T557" s="75">
        <v>45307</v>
      </c>
      <c r="U557" s="140"/>
      <c r="V557" s="19"/>
    </row>
    <row r="558" spans="1:22" ht="75">
      <c r="A558" s="21">
        <f t="shared" si="8"/>
        <v>551</v>
      </c>
      <c r="B558" s="21" t="s">
        <v>39</v>
      </c>
      <c r="C558" s="90" t="s">
        <v>3205</v>
      </c>
      <c r="D558" s="83" t="s">
        <v>69</v>
      </c>
      <c r="E558" s="165" t="s">
        <v>3073</v>
      </c>
      <c r="F558" s="165" t="s">
        <v>3073</v>
      </c>
      <c r="G558" s="58" t="s">
        <v>43</v>
      </c>
      <c r="H558" s="50">
        <f>__Anonymous_Sheet_DB__0[[#This Row],[10]]/__Anonymous_Sheet_DB__0[[#This Row],[9]]</f>
        <v>83.333199999999991</v>
      </c>
      <c r="I558" s="23">
        <v>1</v>
      </c>
      <c r="J558" s="23">
        <v>83.333199999999991</v>
      </c>
      <c r="K558" s="50">
        <f>__Anonymous_Sheet_DB__0[[#This Row],[13]]/__Anonymous_Sheet_DB__0[[#This Row],[12]]</f>
        <v>83.333199999999991</v>
      </c>
      <c r="L558" s="21">
        <v>1</v>
      </c>
      <c r="M558" s="51">
        <v>83.333199999999991</v>
      </c>
      <c r="N558" s="26" t="s">
        <v>3206</v>
      </c>
      <c r="O558" s="77">
        <v>45314</v>
      </c>
      <c r="P558" s="73" t="s">
        <v>3207</v>
      </c>
      <c r="Q558" s="50">
        <f>__Anonymous_Sheet_DB__0[[#This Row],[19]]/__Anonymous_Sheet_DB__0[[#This Row],[18]]</f>
        <v>83.333199999999991</v>
      </c>
      <c r="R558" s="23">
        <v>1</v>
      </c>
      <c r="S558" s="51">
        <v>83.333199999999991</v>
      </c>
      <c r="T558" s="75">
        <v>45313</v>
      </c>
      <c r="U558" s="138"/>
      <c r="V558" s="19"/>
    </row>
    <row r="559" spans="1:22" ht="56.25">
      <c r="A559" s="21">
        <f t="shared" si="8"/>
        <v>552</v>
      </c>
      <c r="B559" s="21" t="s">
        <v>39</v>
      </c>
      <c r="C559" s="90" t="s">
        <v>2221</v>
      </c>
      <c r="D559" s="83" t="s">
        <v>69</v>
      </c>
      <c r="E559" s="21" t="s">
        <v>42</v>
      </c>
      <c r="F559" s="12" t="s">
        <v>42</v>
      </c>
      <c r="G559" s="58" t="s">
        <v>43</v>
      </c>
      <c r="H559" s="50">
        <f>__Anonymous_Sheet_DB__0[[#This Row],[10]]/__Anonymous_Sheet_DB__0[[#This Row],[9]]</f>
        <v>0.39015</v>
      </c>
      <c r="I559" s="50">
        <v>1</v>
      </c>
      <c r="J559" s="50">
        <v>0.39015</v>
      </c>
      <c r="K559" s="50">
        <f>__Anonymous_Sheet_DB__0[[#This Row],[13]]/__Anonymous_Sheet_DB__0[[#This Row],[12]]</f>
        <v>0.39015</v>
      </c>
      <c r="L559" s="21">
        <v>1</v>
      </c>
      <c r="M559" s="51">
        <v>0.39015</v>
      </c>
      <c r="N559" s="26" t="s">
        <v>2224</v>
      </c>
      <c r="O559" s="77">
        <v>45314</v>
      </c>
      <c r="P559" s="73" t="s">
        <v>2225</v>
      </c>
      <c r="Q559" s="50">
        <f>__Anonymous_Sheet_DB__0[[#This Row],[19]]/__Anonymous_Sheet_DB__0[[#This Row],[18]]</f>
        <v>0.39015</v>
      </c>
      <c r="R559" s="23">
        <v>1</v>
      </c>
      <c r="S559" s="30">
        <v>0.39015</v>
      </c>
      <c r="T559" s="75">
        <v>45309</v>
      </c>
      <c r="U559" s="138"/>
      <c r="V559" s="19"/>
    </row>
    <row r="560" spans="1:22" ht="90">
      <c r="A560" s="21">
        <f t="shared" si="8"/>
        <v>553</v>
      </c>
      <c r="B560" s="21" t="s">
        <v>39</v>
      </c>
      <c r="C560" s="90" t="s">
        <v>68</v>
      </c>
      <c r="D560" s="83" t="s">
        <v>69</v>
      </c>
      <c r="E560" s="165" t="s">
        <v>42</v>
      </c>
      <c r="F560" s="165" t="s">
        <v>42</v>
      </c>
      <c r="G560" s="113" t="s">
        <v>43</v>
      </c>
      <c r="H560" s="50">
        <f>__Anonymous_Sheet_DB__0[[#This Row],[10]]/__Anonymous_Sheet_DB__0[[#This Row],[9]]</f>
        <v>300</v>
      </c>
      <c r="I560" s="23">
        <v>1</v>
      </c>
      <c r="J560" s="23">
        <v>300</v>
      </c>
      <c r="K560" s="50">
        <f>__Anonymous_Sheet_DB__0[[#This Row],[13]]/__Anonymous_Sheet_DB__0[[#This Row],[12]]</f>
        <v>300</v>
      </c>
      <c r="L560" s="21">
        <v>1</v>
      </c>
      <c r="M560" s="51">
        <v>300</v>
      </c>
      <c r="N560" s="26" t="s">
        <v>79</v>
      </c>
      <c r="O560" s="77">
        <v>45315</v>
      </c>
      <c r="P560" s="73" t="s">
        <v>80</v>
      </c>
      <c r="Q560" s="50">
        <f>__Anonymous_Sheet_DB__0[[#This Row],[19]]/__Anonymous_Sheet_DB__0[[#This Row],[18]]</f>
        <v>100</v>
      </c>
      <c r="R560" s="23">
        <v>1</v>
      </c>
      <c r="S560" s="30">
        <v>100</v>
      </c>
      <c r="T560" s="75">
        <v>45349</v>
      </c>
      <c r="U560" s="138"/>
      <c r="V560" s="19"/>
    </row>
    <row r="561" spans="1:22" ht="56.25">
      <c r="A561" s="21">
        <f t="shared" si="8"/>
        <v>554</v>
      </c>
      <c r="B561" s="21" t="s">
        <v>200</v>
      </c>
      <c r="C561" s="90" t="s">
        <v>3208</v>
      </c>
      <c r="D561" s="83" t="s">
        <v>69</v>
      </c>
      <c r="E561" s="165" t="s">
        <v>2691</v>
      </c>
      <c r="F561" s="165" t="s">
        <v>2691</v>
      </c>
      <c r="G561" s="56" t="s">
        <v>1584</v>
      </c>
      <c r="H561" s="50">
        <f>__Anonymous_Sheet_DB__0[[#This Row],[10]]/__Anonymous_Sheet_DB__0[[#This Row],[9]]</f>
        <v>5.0012941176470593E-2</v>
      </c>
      <c r="I561" s="23">
        <v>85000</v>
      </c>
      <c r="J561" s="23">
        <v>4251.1000000000004</v>
      </c>
      <c r="K561" s="50">
        <f>__Anonymous_Sheet_DB__0[[#This Row],[13]]/__Anonymous_Sheet_DB__0[[#This Row],[12]]</f>
        <v>5.0012941176470593E-2</v>
      </c>
      <c r="L561" s="21">
        <v>85000</v>
      </c>
      <c r="M561" s="51">
        <v>4251.1000000000004</v>
      </c>
      <c r="N561" s="26" t="s">
        <v>3209</v>
      </c>
      <c r="O561" s="77">
        <v>45315</v>
      </c>
      <c r="P561" s="73" t="s">
        <v>3210</v>
      </c>
      <c r="Q561" s="50">
        <f>__Anonymous_Sheet_DB__0[[#This Row],[19]]/__Anonymous_Sheet_DB__0[[#This Row],[18]]</f>
        <v>4.1658333411764704E-2</v>
      </c>
      <c r="R561" s="23">
        <v>85000</v>
      </c>
      <c r="S561" s="30">
        <v>3540.9583399999997</v>
      </c>
      <c r="T561" s="75">
        <v>45330</v>
      </c>
      <c r="U561" s="138"/>
      <c r="V561" s="19"/>
    </row>
    <row r="562" spans="1:22" ht="135">
      <c r="A562" s="21">
        <f t="shared" si="8"/>
        <v>555</v>
      </c>
      <c r="B562" s="21" t="s">
        <v>56</v>
      </c>
      <c r="C562" s="90" t="s">
        <v>647</v>
      </c>
      <c r="D562" s="83" t="s">
        <v>69</v>
      </c>
      <c r="E562" s="167" t="s">
        <v>3731</v>
      </c>
      <c r="F562" s="167" t="s">
        <v>3731</v>
      </c>
      <c r="G562" s="56" t="s">
        <v>228</v>
      </c>
      <c r="H562" s="50">
        <f>__Anonymous_Sheet_DB__0[[#This Row],[10]]/__Anonymous_Sheet_DB__0[[#This Row],[9]]</f>
        <v>89.7</v>
      </c>
      <c r="I562" s="23">
        <v>1</v>
      </c>
      <c r="J562" s="23">
        <v>89.7</v>
      </c>
      <c r="K562" s="50">
        <f>__Anonymous_Sheet_DB__0[[#This Row],[13]]/__Anonymous_Sheet_DB__0[[#This Row],[12]]</f>
        <v>89.7</v>
      </c>
      <c r="L562" s="21">
        <v>1</v>
      </c>
      <c r="M562" s="51">
        <v>89.7</v>
      </c>
      <c r="N562" s="26" t="s">
        <v>648</v>
      </c>
      <c r="O562" s="77">
        <v>45316</v>
      </c>
      <c r="P562" s="73" t="s">
        <v>649</v>
      </c>
      <c r="Q562" s="50">
        <f>__Anonymous_Sheet_DB__0[[#This Row],[19]]/__Anonymous_Sheet_DB__0[[#This Row],[18]]</f>
        <v>74.75</v>
      </c>
      <c r="R562" s="23">
        <v>1</v>
      </c>
      <c r="S562" s="30">
        <v>74.75</v>
      </c>
      <c r="T562" s="75">
        <v>45315</v>
      </c>
      <c r="U562" s="138"/>
      <c r="V562" s="19"/>
    </row>
    <row r="563" spans="1:22" ht="56.25">
      <c r="A563" s="21">
        <f t="shared" si="8"/>
        <v>556</v>
      </c>
      <c r="B563" s="21" t="s">
        <v>200</v>
      </c>
      <c r="C563" s="90" t="s">
        <v>1843</v>
      </c>
      <c r="D563" s="85" t="s">
        <v>69</v>
      </c>
      <c r="E563" s="21" t="s">
        <v>111</v>
      </c>
      <c r="F563" s="12" t="s">
        <v>2208</v>
      </c>
      <c r="G563" s="140" t="s">
        <v>112</v>
      </c>
      <c r="H563" s="50">
        <f>__Anonymous_Sheet_DB__0[[#This Row],[10]]/__Anonymous_Sheet_DB__0[[#This Row],[9]]</f>
        <v>0.3105</v>
      </c>
      <c r="I563" s="23">
        <v>4949</v>
      </c>
      <c r="J563" s="23">
        <v>1536.6645000000001</v>
      </c>
      <c r="K563" s="50">
        <f>__Anonymous_Sheet_DB__0[[#This Row],[13]]/__Anonymous_Sheet_DB__0[[#This Row],[12]]</f>
        <v>0.3105</v>
      </c>
      <c r="L563" s="21">
        <v>4949</v>
      </c>
      <c r="M563" s="51">
        <v>1536.6645000000001</v>
      </c>
      <c r="N563" s="26" t="s">
        <v>2229</v>
      </c>
      <c r="O563" s="77">
        <v>45322</v>
      </c>
      <c r="P563" s="73" t="s">
        <v>2230</v>
      </c>
      <c r="Q563" s="50">
        <f>__Anonymous_Sheet_DB__0[[#This Row],[19]]/__Anonymous_Sheet_DB__0[[#This Row],[18]]</f>
        <v>0.29699999999999999</v>
      </c>
      <c r="R563" s="23">
        <v>4949</v>
      </c>
      <c r="S563" s="30">
        <v>1469.8530000000001</v>
      </c>
      <c r="T563" s="75">
        <v>45348</v>
      </c>
      <c r="U563" s="138"/>
      <c r="V563" s="62"/>
    </row>
    <row r="564" spans="1:22" ht="56.25">
      <c r="A564" s="21">
        <f t="shared" si="8"/>
        <v>557</v>
      </c>
      <c r="B564" s="21" t="s">
        <v>39</v>
      </c>
      <c r="C564" s="141" t="s">
        <v>2231</v>
      </c>
      <c r="D564" s="85" t="s">
        <v>69</v>
      </c>
      <c r="E564" s="21" t="s">
        <v>42</v>
      </c>
      <c r="F564" s="12" t="s">
        <v>42</v>
      </c>
      <c r="G564" s="138" t="s">
        <v>73</v>
      </c>
      <c r="H564" s="50">
        <f>__Anonymous_Sheet_DB__0[[#This Row],[10]]/__Anonymous_Sheet_DB__0[[#This Row],[9]]</f>
        <v>63.235166666666665</v>
      </c>
      <c r="I564" s="55">
        <v>12</v>
      </c>
      <c r="J564" s="55">
        <v>758.822</v>
      </c>
      <c r="K564" s="50">
        <f>__Anonymous_Sheet_DB__0[[#This Row],[13]]/__Anonymous_Sheet_DB__0[[#This Row],[12]]</f>
        <v>63.235166666666665</v>
      </c>
      <c r="L564" s="21">
        <v>12</v>
      </c>
      <c r="M564" s="51">
        <v>758.822</v>
      </c>
      <c r="N564" s="26" t="s">
        <v>2232</v>
      </c>
      <c r="O564" s="77">
        <v>45323</v>
      </c>
      <c r="P564" s="73" t="s">
        <v>2233</v>
      </c>
      <c r="Q564" s="50">
        <f>__Anonymous_Sheet_DB__0[[#This Row],[19]]/__Anonymous_Sheet_DB__0[[#This Row],[18]]</f>
        <v>62.419999999999995</v>
      </c>
      <c r="R564" s="23">
        <v>12</v>
      </c>
      <c r="S564" s="30">
        <v>749.04</v>
      </c>
      <c r="T564" s="75">
        <v>45345</v>
      </c>
      <c r="U564" s="138"/>
      <c r="V564" s="62"/>
    </row>
    <row r="565" spans="1:22" ht="63.75">
      <c r="A565" s="21">
        <f t="shared" si="8"/>
        <v>558</v>
      </c>
      <c r="B565" s="21" t="s">
        <v>200</v>
      </c>
      <c r="C565" s="90" t="s">
        <v>3185</v>
      </c>
      <c r="D565" s="85" t="s">
        <v>69</v>
      </c>
      <c r="E565" s="165" t="s">
        <v>3073</v>
      </c>
      <c r="F565" s="165" t="s">
        <v>3073</v>
      </c>
      <c r="G565" s="138" t="s">
        <v>73</v>
      </c>
      <c r="H565" s="50">
        <f>__Anonymous_Sheet_DB__0[[#This Row],[10]]/__Anonymous_Sheet_DB__0[[#This Row],[9]]</f>
        <v>3.9855072463768115</v>
      </c>
      <c r="I565" s="50">
        <v>69</v>
      </c>
      <c r="J565" s="50">
        <v>275</v>
      </c>
      <c r="K565" s="50">
        <f>__Anonymous_Sheet_DB__0[[#This Row],[13]]/__Anonymous_Sheet_DB__0[[#This Row],[12]]</f>
        <v>3.9855072463768115</v>
      </c>
      <c r="L565" s="21">
        <v>69</v>
      </c>
      <c r="M565" s="51">
        <v>275</v>
      </c>
      <c r="N565" s="26" t="s">
        <v>3211</v>
      </c>
      <c r="O565" s="77">
        <v>45324</v>
      </c>
      <c r="P565" s="73" t="s">
        <v>3212</v>
      </c>
      <c r="Q565" s="50">
        <v>0</v>
      </c>
      <c r="R565" s="21" t="s">
        <v>84</v>
      </c>
      <c r="S565" s="28" t="s">
        <v>84</v>
      </c>
      <c r="T565" s="77" t="s">
        <v>84</v>
      </c>
      <c r="U565" s="138" t="s">
        <v>3213</v>
      </c>
      <c r="V565" s="19"/>
    </row>
    <row r="566" spans="1:22" ht="56.25">
      <c r="A566" s="21">
        <f t="shared" si="8"/>
        <v>559</v>
      </c>
      <c r="B566" s="21" t="s">
        <v>200</v>
      </c>
      <c r="C566" s="90" t="s">
        <v>2234</v>
      </c>
      <c r="D566" s="85" t="s">
        <v>69</v>
      </c>
      <c r="E566" s="21" t="s">
        <v>111</v>
      </c>
      <c r="F566" s="12" t="s">
        <v>1747</v>
      </c>
      <c r="G566" s="138" t="s">
        <v>112</v>
      </c>
      <c r="H566" s="50">
        <f>__Anonymous_Sheet_DB__0[[#This Row],[10]]/__Anonymous_Sheet_DB__0[[#This Row],[9]]</f>
        <v>3.3970548862115126E-3</v>
      </c>
      <c r="I566" s="50">
        <v>15687</v>
      </c>
      <c r="J566" s="50">
        <v>53.2896</v>
      </c>
      <c r="K566" s="50">
        <f>__Anonymous_Sheet_DB__0[[#This Row],[13]]/__Anonymous_Sheet_DB__0[[#This Row],[12]]</f>
        <v>3.3970548862115126E-3</v>
      </c>
      <c r="L566" s="21">
        <v>15687</v>
      </c>
      <c r="M566" s="51">
        <v>53.2896</v>
      </c>
      <c r="N566" s="26" t="s">
        <v>2235</v>
      </c>
      <c r="O566" s="77">
        <v>45327</v>
      </c>
      <c r="P566" s="73" t="s">
        <v>2236</v>
      </c>
      <c r="Q566" s="50">
        <f>__Anonymous_Sheet_DB__0[[#This Row],[19]]/__Anonymous_Sheet_DB__0[[#This Row],[18]]</f>
        <v>3.3970548862115126E-3</v>
      </c>
      <c r="R566" s="23">
        <v>15687</v>
      </c>
      <c r="S566" s="30">
        <v>53.2896</v>
      </c>
      <c r="T566" s="75">
        <v>45324</v>
      </c>
      <c r="U566" s="138"/>
      <c r="V566" s="19"/>
    </row>
    <row r="567" spans="1:22" ht="204">
      <c r="A567" s="21">
        <f t="shared" si="8"/>
        <v>560</v>
      </c>
      <c r="B567" s="21" t="s">
        <v>200</v>
      </c>
      <c r="C567" s="90" t="s">
        <v>3214</v>
      </c>
      <c r="D567" s="85" t="s">
        <v>69</v>
      </c>
      <c r="E567" s="165" t="s">
        <v>3073</v>
      </c>
      <c r="F567" s="165" t="s">
        <v>3073</v>
      </c>
      <c r="G567" s="138" t="s">
        <v>73</v>
      </c>
      <c r="H567" s="50">
        <f>__Anonymous_Sheet_DB__0[[#This Row],[10]]/__Anonymous_Sheet_DB__0[[#This Row],[9]]</f>
        <v>3.9636363636363638</v>
      </c>
      <c r="I567" s="50">
        <v>55</v>
      </c>
      <c r="J567" s="50">
        <v>218</v>
      </c>
      <c r="K567" s="50">
        <f>__Anonymous_Sheet_DB__0[[#This Row],[13]]/__Anonymous_Sheet_DB__0[[#This Row],[12]]</f>
        <v>3.9636363636363638</v>
      </c>
      <c r="L567" s="21">
        <v>55</v>
      </c>
      <c r="M567" s="51">
        <v>218</v>
      </c>
      <c r="N567" s="26" t="s">
        <v>3215</v>
      </c>
      <c r="O567" s="77">
        <v>45327</v>
      </c>
      <c r="P567" s="73" t="s">
        <v>3216</v>
      </c>
      <c r="Q567" s="50">
        <v>0</v>
      </c>
      <c r="R567" s="21" t="s">
        <v>84</v>
      </c>
      <c r="S567" s="28" t="s">
        <v>84</v>
      </c>
      <c r="T567" s="77" t="s">
        <v>84</v>
      </c>
      <c r="U567" s="20" t="s">
        <v>3217</v>
      </c>
      <c r="V567" s="19"/>
    </row>
    <row r="568" spans="1:22" ht="56.25">
      <c r="A568" s="21">
        <f t="shared" si="8"/>
        <v>561</v>
      </c>
      <c r="B568" s="21" t="s">
        <v>200</v>
      </c>
      <c r="C568" s="90" t="s">
        <v>1749</v>
      </c>
      <c r="D568" s="85" t="s">
        <v>69</v>
      </c>
      <c r="E568" s="165" t="s">
        <v>111</v>
      </c>
      <c r="F568" s="12" t="s">
        <v>1750</v>
      </c>
      <c r="G568" s="138" t="s">
        <v>73</v>
      </c>
      <c r="H568" s="50">
        <f>__Anonymous_Sheet_DB__0[[#This Row],[10]]/__Anonymous_Sheet_DB__0[[#This Row],[9]]</f>
        <v>152.35294117647058</v>
      </c>
      <c r="I568" s="23">
        <v>17</v>
      </c>
      <c r="J568" s="23">
        <v>2590</v>
      </c>
      <c r="K568" s="50">
        <f>__Anonymous_Sheet_DB__0[[#This Row],[13]]/__Anonymous_Sheet_DB__0[[#This Row],[12]]</f>
        <v>152.35294117647058</v>
      </c>
      <c r="L568" s="21">
        <v>17</v>
      </c>
      <c r="M568" s="51">
        <v>2590</v>
      </c>
      <c r="N568" s="26" t="s">
        <v>2237</v>
      </c>
      <c r="O568" s="77">
        <v>45327</v>
      </c>
      <c r="P568" s="73" t="s">
        <v>2238</v>
      </c>
      <c r="Q568" s="50">
        <v>0</v>
      </c>
      <c r="R568" s="21" t="s">
        <v>84</v>
      </c>
      <c r="S568" s="28" t="s">
        <v>84</v>
      </c>
      <c r="T568" s="77" t="s">
        <v>84</v>
      </c>
      <c r="U568" s="37" t="s">
        <v>2239</v>
      </c>
      <c r="V568" s="19"/>
    </row>
    <row r="569" spans="1:22" ht="165">
      <c r="A569" s="21">
        <f t="shared" si="8"/>
        <v>562</v>
      </c>
      <c r="B569" s="21" t="s">
        <v>56</v>
      </c>
      <c r="C569" s="90" t="s">
        <v>650</v>
      </c>
      <c r="D569" s="85" t="s">
        <v>69</v>
      </c>
      <c r="E569" s="167" t="s">
        <v>3731</v>
      </c>
      <c r="F569" s="167" t="s">
        <v>3731</v>
      </c>
      <c r="G569" s="138" t="s">
        <v>228</v>
      </c>
      <c r="H569" s="50">
        <f>__Anonymous_Sheet_DB__0[[#This Row],[10]]/__Anonymous_Sheet_DB__0[[#This Row],[9]]</f>
        <v>55.391669999999998</v>
      </c>
      <c r="I569" s="50">
        <v>1</v>
      </c>
      <c r="J569" s="50">
        <v>55.391669999999998</v>
      </c>
      <c r="K569" s="50">
        <f>__Anonymous_Sheet_DB__0[[#This Row],[13]]/__Anonymous_Sheet_DB__0[[#This Row],[12]]</f>
        <v>55.391669999999998</v>
      </c>
      <c r="L569" s="21">
        <v>1</v>
      </c>
      <c r="M569" s="51">
        <v>55.391669999999998</v>
      </c>
      <c r="N569" s="26" t="s">
        <v>651</v>
      </c>
      <c r="O569" s="77">
        <v>45328</v>
      </c>
      <c r="P569" s="73" t="s">
        <v>652</v>
      </c>
      <c r="Q569" s="50">
        <f>__Anonymous_Sheet_DB__0[[#This Row],[19]]/__Anonymous_Sheet_DB__0[[#This Row],[18]]</f>
        <v>55.391669999999998</v>
      </c>
      <c r="R569" s="23">
        <v>1</v>
      </c>
      <c r="S569" s="51">
        <v>55.391669999999998</v>
      </c>
      <c r="T569" s="75">
        <v>45327</v>
      </c>
      <c r="U569" s="140"/>
      <c r="V569" s="19"/>
    </row>
    <row r="570" spans="1:22" ht="114.75">
      <c r="A570" s="21">
        <f t="shared" si="8"/>
        <v>563</v>
      </c>
      <c r="B570" s="21" t="s">
        <v>200</v>
      </c>
      <c r="C570" s="90" t="s">
        <v>2240</v>
      </c>
      <c r="D570" s="85" t="s">
        <v>69</v>
      </c>
      <c r="E570" s="21" t="s">
        <v>111</v>
      </c>
      <c r="F570" s="12" t="s">
        <v>1460</v>
      </c>
      <c r="G570" s="138" t="s">
        <v>73</v>
      </c>
      <c r="H570" s="50">
        <f>__Anonymous_Sheet_DB__0[[#This Row],[10]]/__Anonymous_Sheet_DB__0[[#This Row],[9]]</f>
        <v>41.375</v>
      </c>
      <c r="I570" s="23">
        <v>8</v>
      </c>
      <c r="J570" s="23">
        <v>331</v>
      </c>
      <c r="K570" s="50">
        <f>__Anonymous_Sheet_DB__0[[#This Row],[13]]/__Anonymous_Sheet_DB__0[[#This Row],[12]]</f>
        <v>41.375</v>
      </c>
      <c r="L570" s="21">
        <v>8</v>
      </c>
      <c r="M570" s="51">
        <v>331</v>
      </c>
      <c r="N570" s="26" t="s">
        <v>2241</v>
      </c>
      <c r="O570" s="77">
        <v>45328</v>
      </c>
      <c r="P570" s="73" t="s">
        <v>2242</v>
      </c>
      <c r="Q570" s="50">
        <v>0</v>
      </c>
      <c r="R570" s="21" t="s">
        <v>84</v>
      </c>
      <c r="S570" s="28" t="s">
        <v>84</v>
      </c>
      <c r="T570" s="77" t="s">
        <v>84</v>
      </c>
      <c r="U570" s="138" t="s">
        <v>2243</v>
      </c>
      <c r="V570" s="19"/>
    </row>
    <row r="571" spans="1:22" ht="135">
      <c r="A571" s="21">
        <f t="shared" si="8"/>
        <v>564</v>
      </c>
      <c r="B571" s="21" t="s">
        <v>56</v>
      </c>
      <c r="C571" s="90" t="s">
        <v>3961</v>
      </c>
      <c r="D571" s="85" t="s">
        <v>69</v>
      </c>
      <c r="E571" s="167" t="s">
        <v>3731</v>
      </c>
      <c r="F571" s="167" t="s">
        <v>3731</v>
      </c>
      <c r="G571" s="138" t="s">
        <v>228</v>
      </c>
      <c r="H571" s="50">
        <f>__Anonymous_Sheet_DB__0[[#This Row],[10]]/__Anonymous_Sheet_DB__0[[#This Row],[9]]</f>
        <v>79.62</v>
      </c>
      <c r="I571" s="23">
        <v>1</v>
      </c>
      <c r="J571" s="23">
        <v>79.62</v>
      </c>
      <c r="K571" s="50">
        <f>__Anonymous_Sheet_DB__0[[#This Row],[13]]/__Anonymous_Sheet_DB__0[[#This Row],[12]]</f>
        <v>79.62</v>
      </c>
      <c r="L571" s="21">
        <v>1</v>
      </c>
      <c r="M571" s="51">
        <v>79.62</v>
      </c>
      <c r="N571" s="26" t="s">
        <v>653</v>
      </c>
      <c r="O571" s="77">
        <v>45328</v>
      </c>
      <c r="P571" s="73" t="s">
        <v>654</v>
      </c>
      <c r="Q571" s="50">
        <f>__Anonymous_Sheet_DB__0[[#This Row],[19]]/__Anonymous_Sheet_DB__0[[#This Row],[18]]</f>
        <v>79.62</v>
      </c>
      <c r="R571" s="23">
        <v>1</v>
      </c>
      <c r="S571" s="51">
        <v>79.62</v>
      </c>
      <c r="T571" s="75">
        <v>45327</v>
      </c>
      <c r="U571" s="138"/>
      <c r="V571" s="19"/>
    </row>
    <row r="572" spans="1:22" ht="76.5">
      <c r="A572" s="21">
        <f t="shared" si="8"/>
        <v>565</v>
      </c>
      <c r="B572" s="21" t="s">
        <v>200</v>
      </c>
      <c r="C572" s="90" t="s">
        <v>2244</v>
      </c>
      <c r="D572" s="85" t="s">
        <v>69</v>
      </c>
      <c r="E572" s="165" t="s">
        <v>2988</v>
      </c>
      <c r="F572" s="12" t="s">
        <v>1690</v>
      </c>
      <c r="G572" s="138" t="s">
        <v>73</v>
      </c>
      <c r="H572" s="50">
        <f>__Anonymous_Sheet_DB__0[[#This Row],[10]]/__Anonymous_Sheet_DB__0[[#This Row],[9]]</f>
        <v>23.98659</v>
      </c>
      <c r="I572" s="23">
        <v>4</v>
      </c>
      <c r="J572" s="23">
        <v>95.946359999999999</v>
      </c>
      <c r="K572" s="50">
        <f>__Anonymous_Sheet_DB__0[[#This Row],[13]]/__Anonymous_Sheet_DB__0[[#This Row],[12]]</f>
        <v>23.98659</v>
      </c>
      <c r="L572" s="21">
        <v>4</v>
      </c>
      <c r="M572" s="51">
        <v>95.946359999999999</v>
      </c>
      <c r="N572" s="76" t="s">
        <v>2245</v>
      </c>
      <c r="O572" s="77">
        <v>45328</v>
      </c>
      <c r="P572" s="73" t="s">
        <v>2246</v>
      </c>
      <c r="Q572" s="50">
        <f>__Anonymous_Sheet_DB__0[[#This Row],[19]]/__Anonymous_Sheet_DB__0[[#This Row],[18]]</f>
        <v>17.224299999999999</v>
      </c>
      <c r="R572" s="23">
        <v>4</v>
      </c>
      <c r="S572" s="30">
        <v>68.897199999999998</v>
      </c>
      <c r="T572" s="75">
        <v>45351</v>
      </c>
      <c r="U572" s="138"/>
      <c r="V572" s="19"/>
    </row>
    <row r="573" spans="1:22" ht="56.25">
      <c r="A573" s="21">
        <f t="shared" si="8"/>
        <v>566</v>
      </c>
      <c r="B573" s="21" t="s">
        <v>200</v>
      </c>
      <c r="C573" s="90" t="s">
        <v>2247</v>
      </c>
      <c r="D573" s="85" t="s">
        <v>69</v>
      </c>
      <c r="E573" s="21" t="s">
        <v>111</v>
      </c>
      <c r="F573" s="12" t="s">
        <v>1747</v>
      </c>
      <c r="G573" s="21" t="s">
        <v>1685</v>
      </c>
      <c r="H573" s="50">
        <f>__Anonymous_Sheet_DB__0[[#This Row],[10]]/__Anonymous_Sheet_DB__0[[#This Row],[9]]</f>
        <v>33.866930054236022</v>
      </c>
      <c r="I573" s="23">
        <v>10.694000000000001</v>
      </c>
      <c r="J573" s="23">
        <v>362.17295000000001</v>
      </c>
      <c r="K573" s="50">
        <f>__Anonymous_Sheet_DB__0[[#This Row],[13]]/__Anonymous_Sheet_DB__0[[#This Row],[12]]</f>
        <v>33.866930054236022</v>
      </c>
      <c r="L573" s="21">
        <v>10.694000000000001</v>
      </c>
      <c r="M573" s="51">
        <v>362.17295000000001</v>
      </c>
      <c r="N573" s="26" t="s">
        <v>2248</v>
      </c>
      <c r="O573" s="77">
        <v>45329</v>
      </c>
      <c r="P573" s="73" t="s">
        <v>2249</v>
      </c>
      <c r="Q573" s="50">
        <f>__Anonymous_Sheet_DB__0[[#This Row],[19]]/__Anonymous_Sheet_DB__0[[#This Row],[18]]</f>
        <v>33.334177108659055</v>
      </c>
      <c r="R573" s="23">
        <v>10.694000000000001</v>
      </c>
      <c r="S573" s="98">
        <v>356.47568999999999</v>
      </c>
      <c r="T573" s="75">
        <v>45380</v>
      </c>
      <c r="U573" s="138"/>
      <c r="V573" s="19"/>
    </row>
    <row r="574" spans="1:22" ht="242.25">
      <c r="A574" s="21">
        <f t="shared" si="8"/>
        <v>567</v>
      </c>
      <c r="B574" s="21" t="s">
        <v>200</v>
      </c>
      <c r="C574" s="90" t="s">
        <v>3218</v>
      </c>
      <c r="D574" s="85" t="s">
        <v>69</v>
      </c>
      <c r="E574" s="165" t="s">
        <v>3073</v>
      </c>
      <c r="F574" s="165" t="s">
        <v>3073</v>
      </c>
      <c r="G574" s="21" t="s">
        <v>73</v>
      </c>
      <c r="H574" s="50">
        <f>__Anonymous_Sheet_DB__0[[#This Row],[10]]/__Anonymous_Sheet_DB__0[[#This Row],[9]]</f>
        <v>320.26666666666665</v>
      </c>
      <c r="I574" s="23">
        <v>3</v>
      </c>
      <c r="J574" s="23">
        <v>960.8</v>
      </c>
      <c r="K574" s="50">
        <f>__Anonymous_Sheet_DB__0[[#This Row],[13]]/__Anonymous_Sheet_DB__0[[#This Row],[12]]</f>
        <v>320.26666666666665</v>
      </c>
      <c r="L574" s="21">
        <v>3</v>
      </c>
      <c r="M574" s="51">
        <v>960.8</v>
      </c>
      <c r="N574" s="26" t="s">
        <v>3219</v>
      </c>
      <c r="O574" s="77">
        <v>45334</v>
      </c>
      <c r="P574" s="73" t="s">
        <v>3220</v>
      </c>
      <c r="Q574" s="50">
        <v>0</v>
      </c>
      <c r="R574" s="21" t="s">
        <v>84</v>
      </c>
      <c r="S574" s="28" t="s">
        <v>84</v>
      </c>
      <c r="T574" s="77" t="s">
        <v>84</v>
      </c>
      <c r="U574" s="37" t="s">
        <v>3221</v>
      </c>
      <c r="V574" s="19"/>
    </row>
    <row r="575" spans="1:22" ht="56.25">
      <c r="A575" s="21">
        <f t="shared" si="8"/>
        <v>568</v>
      </c>
      <c r="B575" s="21" t="s">
        <v>200</v>
      </c>
      <c r="C575" s="90" t="s">
        <v>1092</v>
      </c>
      <c r="D575" s="85" t="s">
        <v>69</v>
      </c>
      <c r="E575" s="165" t="s">
        <v>3073</v>
      </c>
      <c r="F575" s="165" t="s">
        <v>3073</v>
      </c>
      <c r="G575" s="21" t="s">
        <v>73</v>
      </c>
      <c r="H575" s="50">
        <f>__Anonymous_Sheet_DB__0[[#This Row],[10]]/__Anonymous_Sheet_DB__0[[#This Row],[9]]</f>
        <v>14.5686</v>
      </c>
      <c r="I575" s="23">
        <v>10</v>
      </c>
      <c r="J575" s="23">
        <v>145.68600000000001</v>
      </c>
      <c r="K575" s="50">
        <f>__Anonymous_Sheet_DB__0[[#This Row],[13]]/__Anonymous_Sheet_DB__0[[#This Row],[12]]</f>
        <v>14.5686</v>
      </c>
      <c r="L575" s="21">
        <v>10</v>
      </c>
      <c r="M575" s="51">
        <v>145.68600000000001</v>
      </c>
      <c r="N575" s="26" t="s">
        <v>3222</v>
      </c>
      <c r="O575" s="77">
        <v>45334</v>
      </c>
      <c r="P575" s="73" t="s">
        <v>3223</v>
      </c>
      <c r="Q575" s="50">
        <v>0</v>
      </c>
      <c r="R575" s="21" t="s">
        <v>84</v>
      </c>
      <c r="S575" s="28" t="s">
        <v>84</v>
      </c>
      <c r="T575" s="77" t="s">
        <v>84</v>
      </c>
      <c r="U575" s="140" t="s">
        <v>85</v>
      </c>
      <c r="V575" s="19"/>
    </row>
    <row r="576" spans="1:22" ht="75">
      <c r="A576" s="21">
        <f t="shared" si="8"/>
        <v>569</v>
      </c>
      <c r="B576" s="21" t="s">
        <v>39</v>
      </c>
      <c r="C576" s="90" t="s">
        <v>81</v>
      </c>
      <c r="D576" s="85" t="s">
        <v>69</v>
      </c>
      <c r="E576" s="165" t="s">
        <v>42</v>
      </c>
      <c r="F576" s="165" t="s">
        <v>42</v>
      </c>
      <c r="G576" s="69" t="s">
        <v>65</v>
      </c>
      <c r="H576" s="50">
        <f>__Anonymous_Sheet_DB__0[[#This Row],[10]]/__Anonymous_Sheet_DB__0[[#This Row],[9]]</f>
        <v>62.5</v>
      </c>
      <c r="I576" s="23">
        <v>1</v>
      </c>
      <c r="J576" s="23">
        <v>62.5</v>
      </c>
      <c r="K576" s="50">
        <f>__Anonymous_Sheet_DB__0[[#This Row],[13]]/__Anonymous_Sheet_DB__0[[#This Row],[12]]</f>
        <v>62.5</v>
      </c>
      <c r="L576" s="21">
        <v>1</v>
      </c>
      <c r="M576" s="51">
        <v>62.5</v>
      </c>
      <c r="N576" s="26" t="s">
        <v>82</v>
      </c>
      <c r="O576" s="77">
        <v>45334</v>
      </c>
      <c r="P576" s="73" t="s">
        <v>83</v>
      </c>
      <c r="Q576" s="50">
        <v>0</v>
      </c>
      <c r="R576" s="21" t="s">
        <v>84</v>
      </c>
      <c r="S576" s="28" t="s">
        <v>84</v>
      </c>
      <c r="T576" s="114" t="s">
        <v>84</v>
      </c>
      <c r="U576" s="138" t="s">
        <v>85</v>
      </c>
      <c r="V576" s="19"/>
    </row>
    <row r="577" spans="1:22" ht="90">
      <c r="A577" s="21">
        <f t="shared" si="8"/>
        <v>570</v>
      </c>
      <c r="B577" s="21" t="s">
        <v>39</v>
      </c>
      <c r="C577" s="90" t="s">
        <v>86</v>
      </c>
      <c r="D577" s="85" t="s">
        <v>69</v>
      </c>
      <c r="E577" s="165" t="s">
        <v>42</v>
      </c>
      <c r="F577" s="165" t="s">
        <v>42</v>
      </c>
      <c r="G577" s="69" t="s">
        <v>43</v>
      </c>
      <c r="H577" s="50">
        <f>__Anonymous_Sheet_DB__0[[#This Row],[10]]/__Anonymous_Sheet_DB__0[[#This Row],[9]]</f>
        <v>115</v>
      </c>
      <c r="I577" s="23">
        <v>1</v>
      </c>
      <c r="J577" s="23">
        <v>115</v>
      </c>
      <c r="K577" s="50">
        <f>__Anonymous_Sheet_DB__0[[#This Row],[13]]/__Anonymous_Sheet_DB__0[[#This Row],[12]]</f>
        <v>115</v>
      </c>
      <c r="L577" s="21">
        <v>1</v>
      </c>
      <c r="M577" s="51">
        <v>115</v>
      </c>
      <c r="N577" s="26" t="s">
        <v>87</v>
      </c>
      <c r="O577" s="77">
        <v>45335</v>
      </c>
      <c r="P577" s="73" t="s">
        <v>88</v>
      </c>
      <c r="Q577" s="50">
        <f>__Anonymous_Sheet_DB__0[[#This Row],[19]]/__Anonymous_Sheet_DB__0[[#This Row],[18]]</f>
        <v>114.5</v>
      </c>
      <c r="R577" s="23">
        <v>1</v>
      </c>
      <c r="S577" s="51">
        <v>114.5</v>
      </c>
      <c r="T577" s="75">
        <v>45357</v>
      </c>
      <c r="U577" s="19"/>
      <c r="V577" s="19"/>
    </row>
    <row r="578" spans="1:22" ht="60">
      <c r="A578" s="21">
        <f t="shared" si="8"/>
        <v>571</v>
      </c>
      <c r="B578" s="21" t="s">
        <v>200</v>
      </c>
      <c r="C578" s="90" t="s">
        <v>2250</v>
      </c>
      <c r="D578" s="85" t="s">
        <v>69</v>
      </c>
      <c r="E578" s="21" t="s">
        <v>111</v>
      </c>
      <c r="F578" s="12" t="s">
        <v>1460</v>
      </c>
      <c r="G578" s="21" t="s">
        <v>112</v>
      </c>
      <c r="H578" s="50">
        <f>__Anonymous_Sheet_DB__0[[#This Row],[10]]/__Anonymous_Sheet_DB__0[[#This Row],[9]]</f>
        <v>11.275</v>
      </c>
      <c r="I578" s="23">
        <v>30</v>
      </c>
      <c r="J578" s="23">
        <v>338.25</v>
      </c>
      <c r="K578" s="50">
        <f>__Anonymous_Sheet_DB__0[[#This Row],[13]]/__Anonymous_Sheet_DB__0[[#This Row],[12]]</f>
        <v>11.275</v>
      </c>
      <c r="L578" s="21">
        <v>30</v>
      </c>
      <c r="M578" s="51">
        <v>338.25</v>
      </c>
      <c r="N578" s="26" t="s">
        <v>2251</v>
      </c>
      <c r="O578" s="77">
        <v>45335</v>
      </c>
      <c r="P578" s="73" t="s">
        <v>2252</v>
      </c>
      <c r="Q578" s="50">
        <f>__Anonymous_Sheet_DB__0[[#This Row],[19]]/__Anonymous_Sheet_DB__0[[#This Row],[18]]</f>
        <v>11.1975</v>
      </c>
      <c r="R578" s="23">
        <v>30</v>
      </c>
      <c r="S578" s="51">
        <v>335.92500000000001</v>
      </c>
      <c r="T578" s="88">
        <v>45356</v>
      </c>
      <c r="U578" s="19"/>
      <c r="V578" s="19"/>
    </row>
    <row r="579" spans="1:22" ht="56.25">
      <c r="A579" s="21">
        <f t="shared" si="8"/>
        <v>572</v>
      </c>
      <c r="B579" s="21" t="s">
        <v>200</v>
      </c>
      <c r="C579" s="90" t="s">
        <v>3224</v>
      </c>
      <c r="D579" s="85" t="s">
        <v>69</v>
      </c>
      <c r="E579" s="165" t="s">
        <v>2691</v>
      </c>
      <c r="F579" s="165" t="s">
        <v>2691</v>
      </c>
      <c r="G579" s="21" t="s">
        <v>1584</v>
      </c>
      <c r="H579" s="50">
        <f>__Anonymous_Sheet_DB__0[[#This Row],[10]]/__Anonymous_Sheet_DB__0[[#This Row],[9]]</f>
        <v>3.9183333325E-2</v>
      </c>
      <c r="I579" s="50">
        <v>400000</v>
      </c>
      <c r="J579" s="50">
        <v>15673.333329999999</v>
      </c>
      <c r="K579" s="50">
        <f>__Anonymous_Sheet_DB__0[[#This Row],[13]]/__Anonymous_Sheet_DB__0[[#This Row],[12]]</f>
        <v>3.9183333325E-2</v>
      </c>
      <c r="L579" s="21">
        <v>400000</v>
      </c>
      <c r="M579" s="51">
        <v>15673.333329999999</v>
      </c>
      <c r="N579" s="26" t="s">
        <v>3225</v>
      </c>
      <c r="O579" s="77">
        <v>45335</v>
      </c>
      <c r="P579" s="73" t="s">
        <v>3226</v>
      </c>
      <c r="Q579" s="50">
        <f>__Anonymous_Sheet_DB__0[[#This Row],[19]]/__Anonymous_Sheet_DB__0[[#This Row],[18]]</f>
        <v>3.9149999999999997E-2</v>
      </c>
      <c r="R579" s="30">
        <v>400000</v>
      </c>
      <c r="S579" s="51">
        <v>15660</v>
      </c>
      <c r="T579" s="75">
        <v>45357</v>
      </c>
      <c r="U579" s="19"/>
      <c r="V579" s="19"/>
    </row>
    <row r="580" spans="1:22" ht="56.25">
      <c r="A580" s="21">
        <f t="shared" si="8"/>
        <v>573</v>
      </c>
      <c r="B580" s="21" t="s">
        <v>200</v>
      </c>
      <c r="C580" s="90" t="s">
        <v>2863</v>
      </c>
      <c r="D580" s="85" t="s">
        <v>69</v>
      </c>
      <c r="E580" s="165" t="s">
        <v>3073</v>
      </c>
      <c r="F580" s="165" t="s">
        <v>3073</v>
      </c>
      <c r="G580" s="57" t="s">
        <v>2557</v>
      </c>
      <c r="H580" s="50">
        <f>__Anonymous_Sheet_DB__0[[#This Row],[10]]/__Anonymous_Sheet_DB__0[[#This Row],[9]]</f>
        <v>11.238938053097346</v>
      </c>
      <c r="I580" s="23">
        <v>4.5199999999999996</v>
      </c>
      <c r="J580" s="23">
        <v>50.8</v>
      </c>
      <c r="K580" s="50">
        <f>__Anonymous_Sheet_DB__0[[#This Row],[13]]/__Anonymous_Sheet_DB__0[[#This Row],[12]]</f>
        <v>11.238938053097346</v>
      </c>
      <c r="L580" s="21">
        <v>4.5199999999999996</v>
      </c>
      <c r="M580" s="51">
        <v>50.8</v>
      </c>
      <c r="N580" s="26" t="s">
        <v>3227</v>
      </c>
      <c r="O580" s="77">
        <v>45335</v>
      </c>
      <c r="P580" s="73" t="s">
        <v>3228</v>
      </c>
      <c r="Q580" s="50">
        <v>0</v>
      </c>
      <c r="R580" s="21" t="s">
        <v>84</v>
      </c>
      <c r="S580" s="28" t="s">
        <v>84</v>
      </c>
      <c r="T580" s="77" t="s">
        <v>84</v>
      </c>
      <c r="U580" s="140" t="s">
        <v>85</v>
      </c>
      <c r="V580" s="19"/>
    </row>
    <row r="581" spans="1:22" ht="56.25">
      <c r="A581" s="21">
        <f t="shared" si="8"/>
        <v>574</v>
      </c>
      <c r="B581" s="21" t="s">
        <v>200</v>
      </c>
      <c r="C581" s="90" t="s">
        <v>3006</v>
      </c>
      <c r="D581" s="85" t="s">
        <v>69</v>
      </c>
      <c r="E581" s="165" t="s">
        <v>3073</v>
      </c>
      <c r="F581" s="165" t="s">
        <v>3073</v>
      </c>
      <c r="G581" s="21" t="s">
        <v>112</v>
      </c>
      <c r="H581" s="50">
        <f>__Anonymous_Sheet_DB__0[[#This Row],[10]]/__Anonymous_Sheet_DB__0[[#This Row],[9]]</f>
        <v>7.5804347826086955</v>
      </c>
      <c r="I581" s="50">
        <v>23</v>
      </c>
      <c r="J581" s="50">
        <v>174.35</v>
      </c>
      <c r="K581" s="50">
        <f>__Anonymous_Sheet_DB__0[[#This Row],[13]]/__Anonymous_Sheet_DB__0[[#This Row],[12]]</f>
        <v>7.5804347826086955</v>
      </c>
      <c r="L581" s="21">
        <v>23</v>
      </c>
      <c r="M581" s="51">
        <v>174.35</v>
      </c>
      <c r="N581" s="26" t="s">
        <v>3229</v>
      </c>
      <c r="O581" s="77">
        <v>45336</v>
      </c>
      <c r="P581" s="73" t="s">
        <v>3230</v>
      </c>
      <c r="Q581" s="50">
        <f>__Anonymous_Sheet_DB__0[[#This Row],[19]]/__Anonymous_Sheet_DB__0[[#This Row],[18]]</f>
        <v>7.5727260869565223</v>
      </c>
      <c r="R581" s="23">
        <v>23</v>
      </c>
      <c r="S581" s="30">
        <v>174.17270000000002</v>
      </c>
      <c r="T581" s="75">
        <v>45357</v>
      </c>
      <c r="U581" s="19"/>
      <c r="V581" s="19"/>
    </row>
    <row r="582" spans="1:22" ht="56.25">
      <c r="A582" s="21">
        <f t="shared" si="8"/>
        <v>575</v>
      </c>
      <c r="B582" s="21" t="s">
        <v>200</v>
      </c>
      <c r="C582" s="90" t="s">
        <v>3231</v>
      </c>
      <c r="D582" s="85" t="s">
        <v>69</v>
      </c>
      <c r="E582" s="165" t="s">
        <v>3073</v>
      </c>
      <c r="F582" s="165" t="s">
        <v>3073</v>
      </c>
      <c r="G582" s="57" t="s">
        <v>2577</v>
      </c>
      <c r="H582" s="50">
        <f>__Anonymous_Sheet_DB__0[[#This Row],[10]]/__Anonymous_Sheet_DB__0[[#This Row],[9]]</f>
        <v>0.13237499999999999</v>
      </c>
      <c r="I582" s="23">
        <v>4000</v>
      </c>
      <c r="J582" s="23">
        <v>529.5</v>
      </c>
      <c r="K582" s="50">
        <f>__Anonymous_Sheet_DB__0[[#This Row],[13]]/__Anonymous_Sheet_DB__0[[#This Row],[12]]</f>
        <v>0.13237499999999999</v>
      </c>
      <c r="L582" s="21">
        <v>4000</v>
      </c>
      <c r="M582" s="51">
        <v>529.5</v>
      </c>
      <c r="N582" s="26" t="s">
        <v>3232</v>
      </c>
      <c r="O582" s="77">
        <v>45336</v>
      </c>
      <c r="P582" s="73" t="s">
        <v>3233</v>
      </c>
      <c r="Q582" s="50">
        <f>__Anonymous_Sheet_DB__0[[#This Row],[19]]/__Anonymous_Sheet_DB__0[[#This Row],[18]]</f>
        <v>0.109</v>
      </c>
      <c r="R582" s="23">
        <v>4000</v>
      </c>
      <c r="S582" s="30">
        <v>436</v>
      </c>
      <c r="T582" s="75">
        <v>45364</v>
      </c>
      <c r="U582" s="19"/>
      <c r="V582" s="19"/>
    </row>
    <row r="583" spans="1:22" ht="56.25">
      <c r="A583" s="21">
        <f t="shared" si="8"/>
        <v>576</v>
      </c>
      <c r="B583" s="21" t="s">
        <v>39</v>
      </c>
      <c r="C583" s="90" t="s">
        <v>3234</v>
      </c>
      <c r="D583" s="85" t="s">
        <v>69</v>
      </c>
      <c r="E583" s="165" t="s">
        <v>3073</v>
      </c>
      <c r="F583" s="165" t="s">
        <v>3073</v>
      </c>
      <c r="G583" s="140" t="s">
        <v>1144</v>
      </c>
      <c r="H583" s="50">
        <f>__Anonymous_Sheet_DB__0[[#This Row],[10]]/__Anonymous_Sheet_DB__0[[#This Row],[9]]</f>
        <v>2</v>
      </c>
      <c r="I583" s="23">
        <v>110</v>
      </c>
      <c r="J583" s="23">
        <v>220</v>
      </c>
      <c r="K583" s="50">
        <f>__Anonymous_Sheet_DB__0[[#This Row],[13]]/__Anonymous_Sheet_DB__0[[#This Row],[12]]</f>
        <v>2</v>
      </c>
      <c r="L583" s="21">
        <v>110</v>
      </c>
      <c r="M583" s="51">
        <v>220</v>
      </c>
      <c r="N583" s="26" t="s">
        <v>3235</v>
      </c>
      <c r="O583" s="77">
        <v>45336</v>
      </c>
      <c r="P583" s="73" t="s">
        <v>3236</v>
      </c>
      <c r="Q583" s="50">
        <f>__Anonymous_Sheet_DB__0[[#This Row],[19]]/__Anonymous_Sheet_DB__0[[#This Row],[18]]</f>
        <v>1.806</v>
      </c>
      <c r="R583" s="23">
        <v>110</v>
      </c>
      <c r="S583" s="30">
        <v>198.66</v>
      </c>
      <c r="T583" s="75">
        <v>45362</v>
      </c>
      <c r="U583" s="19"/>
      <c r="V583" s="19"/>
    </row>
    <row r="584" spans="1:22" ht="56.25">
      <c r="A584" s="21">
        <f t="shared" si="8"/>
        <v>577</v>
      </c>
      <c r="B584" s="21" t="s">
        <v>200</v>
      </c>
      <c r="C584" s="90" t="s">
        <v>655</v>
      </c>
      <c r="D584" s="85" t="s">
        <v>69</v>
      </c>
      <c r="E584" s="21" t="s">
        <v>42</v>
      </c>
      <c r="F584" s="21" t="s">
        <v>42</v>
      </c>
      <c r="G584" s="138" t="s">
        <v>112</v>
      </c>
      <c r="H584" s="50">
        <f>__Anonymous_Sheet_DB__0[[#This Row],[10]]/__Anonymous_Sheet_DB__0[[#This Row],[9]]</f>
        <v>1.0153846153846153</v>
      </c>
      <c r="I584" s="23">
        <v>325</v>
      </c>
      <c r="J584" s="23">
        <v>330</v>
      </c>
      <c r="K584" s="50">
        <f>__Anonymous_Sheet_DB__0[[#This Row],[13]]/__Anonymous_Sheet_DB__0[[#This Row],[12]]</f>
        <v>1.0153846153846153</v>
      </c>
      <c r="L584" s="21">
        <v>325</v>
      </c>
      <c r="M584" s="51">
        <v>330</v>
      </c>
      <c r="N584" s="26" t="s">
        <v>656</v>
      </c>
      <c r="O584" s="77">
        <v>45336</v>
      </c>
      <c r="P584" s="73" t="s">
        <v>657</v>
      </c>
      <c r="Q584" s="50">
        <v>0</v>
      </c>
      <c r="R584" s="21" t="s">
        <v>84</v>
      </c>
      <c r="S584" s="28" t="s">
        <v>84</v>
      </c>
      <c r="T584" s="114" t="s">
        <v>84</v>
      </c>
      <c r="U584" s="140" t="s">
        <v>85</v>
      </c>
      <c r="V584" s="19"/>
    </row>
    <row r="585" spans="1:22" ht="150">
      <c r="A585" s="21">
        <f t="shared" si="8"/>
        <v>578</v>
      </c>
      <c r="B585" s="21" t="s">
        <v>39</v>
      </c>
      <c r="C585" s="90" t="s">
        <v>3237</v>
      </c>
      <c r="D585" s="85" t="s">
        <v>69</v>
      </c>
      <c r="E585" s="21" t="s">
        <v>42</v>
      </c>
      <c r="F585" s="21" t="s">
        <v>42</v>
      </c>
      <c r="G585" s="21" t="s">
        <v>112</v>
      </c>
      <c r="H585" s="50">
        <f>__Anonymous_Sheet_DB__0[[#This Row],[10]]/__Anonymous_Sheet_DB__0[[#This Row],[9]]</f>
        <v>8.3406644444444442</v>
      </c>
      <c r="I585" s="23">
        <v>135</v>
      </c>
      <c r="J585" s="23">
        <v>1125.9896999999999</v>
      </c>
      <c r="K585" s="50">
        <f>__Anonymous_Sheet_DB__0[[#This Row],[13]]/__Anonymous_Sheet_DB__0[[#This Row],[12]]</f>
        <v>8.3406644444444442</v>
      </c>
      <c r="L585" s="21">
        <v>135</v>
      </c>
      <c r="M585" s="51">
        <v>1125.9896999999999</v>
      </c>
      <c r="N585" s="81" t="s">
        <v>3238</v>
      </c>
      <c r="O585" s="77">
        <v>45336</v>
      </c>
      <c r="P585" s="73" t="s">
        <v>3239</v>
      </c>
      <c r="Q585" s="50">
        <v>0</v>
      </c>
      <c r="R585" s="21" t="s">
        <v>84</v>
      </c>
      <c r="S585" s="28" t="s">
        <v>84</v>
      </c>
      <c r="T585" s="77" t="s">
        <v>84</v>
      </c>
      <c r="U585" s="138" t="s">
        <v>3240</v>
      </c>
      <c r="V585" s="19"/>
    </row>
    <row r="586" spans="1:22" ht="56.25">
      <c r="A586" s="21">
        <f t="shared" ref="A586:A649" si="9">A585+1</f>
        <v>579</v>
      </c>
      <c r="B586" s="21" t="s">
        <v>200</v>
      </c>
      <c r="C586" s="90" t="s">
        <v>3241</v>
      </c>
      <c r="D586" s="85" t="s">
        <v>69</v>
      </c>
      <c r="E586" s="21" t="s">
        <v>42</v>
      </c>
      <c r="F586" s="21" t="s">
        <v>42</v>
      </c>
      <c r="G586" s="21" t="s">
        <v>112</v>
      </c>
      <c r="H586" s="50">
        <f>__Anonymous_Sheet_DB__0[[#This Row],[10]]/__Anonymous_Sheet_DB__0[[#This Row],[9]]</f>
        <v>0.4882352941176471</v>
      </c>
      <c r="I586" s="55">
        <v>17</v>
      </c>
      <c r="J586" s="55">
        <v>8.3000000000000007</v>
      </c>
      <c r="K586" s="50">
        <f>__Anonymous_Sheet_DB__0[[#This Row],[13]]/__Anonymous_Sheet_DB__0[[#This Row],[12]]</f>
        <v>0.4882352941176471</v>
      </c>
      <c r="L586" s="21">
        <v>17</v>
      </c>
      <c r="M586" s="51">
        <v>8.3000000000000007</v>
      </c>
      <c r="N586" s="76" t="s">
        <v>3242</v>
      </c>
      <c r="O586" s="77">
        <v>45337</v>
      </c>
      <c r="P586" s="73" t="s">
        <v>3243</v>
      </c>
      <c r="Q586" s="50">
        <v>0</v>
      </c>
      <c r="R586" s="21" t="s">
        <v>84</v>
      </c>
      <c r="S586" s="28" t="s">
        <v>84</v>
      </c>
      <c r="T586" s="77" t="s">
        <v>84</v>
      </c>
      <c r="U586" s="138" t="s">
        <v>85</v>
      </c>
      <c r="V586" s="19"/>
    </row>
    <row r="587" spans="1:22" ht="102">
      <c r="A587" s="21">
        <f t="shared" si="9"/>
        <v>580</v>
      </c>
      <c r="B587" s="21" t="s">
        <v>200</v>
      </c>
      <c r="C587" s="90" t="s">
        <v>1869</v>
      </c>
      <c r="D587" s="85" t="s">
        <v>69</v>
      </c>
      <c r="E587" s="165" t="s">
        <v>2988</v>
      </c>
      <c r="F587" s="12" t="s">
        <v>1690</v>
      </c>
      <c r="G587" s="140" t="s">
        <v>1757</v>
      </c>
      <c r="H587" s="50">
        <f>__Anonymous_Sheet_DB__0[[#This Row],[10]]/__Anonymous_Sheet_DB__0[[#This Row],[9]]</f>
        <v>6.7000000000000004E-2</v>
      </c>
      <c r="I587" s="50">
        <v>2351.25</v>
      </c>
      <c r="J587" s="50">
        <v>157.53375</v>
      </c>
      <c r="K587" s="50">
        <f>__Anonymous_Sheet_DB__0[[#This Row],[13]]/__Anonymous_Sheet_DB__0[[#This Row],[12]]</f>
        <v>6.7000000000000004E-2</v>
      </c>
      <c r="L587" s="21">
        <v>2351.25</v>
      </c>
      <c r="M587" s="51">
        <v>157.53375</v>
      </c>
      <c r="N587" s="76" t="s">
        <v>2253</v>
      </c>
      <c r="O587" s="77">
        <v>45337</v>
      </c>
      <c r="P587" s="73" t="s">
        <v>2254</v>
      </c>
      <c r="Q587" s="50">
        <v>0</v>
      </c>
      <c r="R587" s="21" t="s">
        <v>84</v>
      </c>
      <c r="S587" s="28" t="s">
        <v>84</v>
      </c>
      <c r="T587" s="77" t="s">
        <v>84</v>
      </c>
      <c r="U587" s="56" t="s">
        <v>2255</v>
      </c>
      <c r="V587" s="19"/>
    </row>
    <row r="588" spans="1:22" ht="56.25">
      <c r="A588" s="21">
        <f t="shared" si="9"/>
        <v>581</v>
      </c>
      <c r="B588" s="21" t="s">
        <v>200</v>
      </c>
      <c r="C588" s="141" t="s">
        <v>2256</v>
      </c>
      <c r="D588" s="85" t="s">
        <v>69</v>
      </c>
      <c r="E588" s="21" t="s">
        <v>42</v>
      </c>
      <c r="F588" s="12" t="s">
        <v>42</v>
      </c>
      <c r="G588" s="138" t="s">
        <v>112</v>
      </c>
      <c r="H588" s="50">
        <f>__Anonymous_Sheet_DB__0[[#This Row],[10]]/__Anonymous_Sheet_DB__0[[#This Row],[9]]</f>
        <v>2.6666666666666665</v>
      </c>
      <c r="I588" s="23">
        <v>3</v>
      </c>
      <c r="J588" s="23">
        <v>8</v>
      </c>
      <c r="K588" s="50">
        <f>__Anonymous_Sheet_DB__0[[#This Row],[13]]/__Anonymous_Sheet_DB__0[[#This Row],[12]]</f>
        <v>2.6666666666666665</v>
      </c>
      <c r="L588" s="21">
        <v>3</v>
      </c>
      <c r="M588" s="51">
        <v>8</v>
      </c>
      <c r="N588" s="26" t="s">
        <v>2257</v>
      </c>
      <c r="O588" s="77">
        <v>45337</v>
      </c>
      <c r="P588" s="73" t="s">
        <v>2258</v>
      </c>
      <c r="Q588" s="50">
        <f>__Anonymous_Sheet_DB__0[[#This Row],[19]]/__Anonymous_Sheet_DB__0[[#This Row],[18]]</f>
        <v>1.9694433333333334</v>
      </c>
      <c r="R588" s="23">
        <v>3</v>
      </c>
      <c r="S588" s="30">
        <v>5.9083300000000003</v>
      </c>
      <c r="T588" s="75">
        <v>45362</v>
      </c>
      <c r="U588" s="58"/>
      <c r="V588" s="19"/>
    </row>
    <row r="589" spans="1:22" ht="56.25">
      <c r="A589" s="21">
        <f t="shared" si="9"/>
        <v>582</v>
      </c>
      <c r="B589" s="21" t="s">
        <v>200</v>
      </c>
      <c r="C589" s="139" t="s">
        <v>2259</v>
      </c>
      <c r="D589" s="85" t="s">
        <v>69</v>
      </c>
      <c r="E589" s="165" t="s">
        <v>111</v>
      </c>
      <c r="F589" s="12" t="s">
        <v>1460</v>
      </c>
      <c r="G589" s="138" t="s">
        <v>112</v>
      </c>
      <c r="H589" s="50">
        <f>__Anonymous_Sheet_DB__0[[#This Row],[10]]/__Anonymous_Sheet_DB__0[[#This Row],[9]]</f>
        <v>4.1000000000000005</v>
      </c>
      <c r="I589" s="23">
        <v>6</v>
      </c>
      <c r="J589" s="23">
        <v>24.6</v>
      </c>
      <c r="K589" s="50">
        <f>__Anonymous_Sheet_DB__0[[#This Row],[13]]/__Anonymous_Sheet_DB__0[[#This Row],[12]]</f>
        <v>4.1000000000000005</v>
      </c>
      <c r="L589" s="21">
        <v>6</v>
      </c>
      <c r="M589" s="51">
        <v>24.6</v>
      </c>
      <c r="N589" s="26" t="s">
        <v>2260</v>
      </c>
      <c r="O589" s="77">
        <v>45337</v>
      </c>
      <c r="P589" s="73" t="s">
        <v>2261</v>
      </c>
      <c r="Q589" s="50">
        <v>0</v>
      </c>
      <c r="R589" s="21" t="s">
        <v>84</v>
      </c>
      <c r="S589" s="28" t="s">
        <v>84</v>
      </c>
      <c r="T589" s="77" t="s">
        <v>84</v>
      </c>
      <c r="U589" s="140" t="s">
        <v>85</v>
      </c>
      <c r="V589" s="19"/>
    </row>
    <row r="590" spans="1:22" ht="114.75">
      <c r="A590" s="21">
        <f t="shared" si="9"/>
        <v>583</v>
      </c>
      <c r="B590" s="21" t="s">
        <v>39</v>
      </c>
      <c r="C590" s="139" t="s">
        <v>3237</v>
      </c>
      <c r="D590" s="85" t="s">
        <v>69</v>
      </c>
      <c r="E590" s="21" t="s">
        <v>42</v>
      </c>
      <c r="F590" s="21" t="s">
        <v>42</v>
      </c>
      <c r="G590" s="138" t="s">
        <v>112</v>
      </c>
      <c r="H590" s="50">
        <f>__Anonymous_Sheet_DB__0[[#This Row],[10]]/__Anonymous_Sheet_DB__0[[#This Row],[9]]</f>
        <v>6.9481481481481477</v>
      </c>
      <c r="I590" s="23">
        <v>135</v>
      </c>
      <c r="J590" s="23">
        <v>938</v>
      </c>
      <c r="K590" s="50">
        <f>__Anonymous_Sheet_DB__0[[#This Row],[13]]/__Anonymous_Sheet_DB__0[[#This Row],[12]]</f>
        <v>6.9481481481481477</v>
      </c>
      <c r="L590" s="21">
        <v>135</v>
      </c>
      <c r="M590" s="51">
        <v>938</v>
      </c>
      <c r="N590" s="26" t="s">
        <v>3244</v>
      </c>
      <c r="O590" s="77">
        <v>45337</v>
      </c>
      <c r="P590" s="73" t="s">
        <v>3245</v>
      </c>
      <c r="Q590" s="50">
        <f>__Anonymous_Sheet_DB__0[[#This Row],[19]]/__Anonymous_Sheet_DB__0[[#This Row],[18]]</f>
        <v>6.2962962962962967</v>
      </c>
      <c r="R590" s="23">
        <v>135</v>
      </c>
      <c r="S590" s="30">
        <v>850</v>
      </c>
      <c r="T590" s="75">
        <v>45383</v>
      </c>
      <c r="U590" s="19"/>
      <c r="V590" s="19"/>
    </row>
    <row r="591" spans="1:22" ht="102">
      <c r="A591" s="21">
        <f t="shared" si="9"/>
        <v>584</v>
      </c>
      <c r="B591" s="21" t="s">
        <v>56</v>
      </c>
      <c r="C591" s="139" t="s">
        <v>661</v>
      </c>
      <c r="D591" s="85" t="s">
        <v>69</v>
      </c>
      <c r="E591" s="167" t="s">
        <v>3731</v>
      </c>
      <c r="F591" s="167" t="s">
        <v>3731</v>
      </c>
      <c r="G591" s="69" t="s">
        <v>228</v>
      </c>
      <c r="H591" s="50">
        <f>__Anonymous_Sheet_DB__0[[#This Row],[10]]/__Anonymous_Sheet_DB__0[[#This Row],[9]]</f>
        <v>67.41</v>
      </c>
      <c r="I591" s="23">
        <v>1</v>
      </c>
      <c r="J591" s="23">
        <v>67.41</v>
      </c>
      <c r="K591" s="50">
        <f>__Anonymous_Sheet_DB__0[[#This Row],[13]]/__Anonymous_Sheet_DB__0[[#This Row],[12]]</f>
        <v>67.41</v>
      </c>
      <c r="L591" s="21">
        <v>1</v>
      </c>
      <c r="M591" s="51">
        <v>67.41</v>
      </c>
      <c r="N591" s="26" t="s">
        <v>662</v>
      </c>
      <c r="O591" s="77">
        <v>45338</v>
      </c>
      <c r="P591" s="73" t="s">
        <v>663</v>
      </c>
      <c r="Q591" s="50">
        <f>__Anonymous_Sheet_DB__0[[#This Row],[19]]/__Anonymous_Sheet_DB__0[[#This Row],[18]]</f>
        <v>67.41</v>
      </c>
      <c r="R591" s="23">
        <v>1</v>
      </c>
      <c r="S591" s="30">
        <v>67.41</v>
      </c>
      <c r="T591" s="114">
        <v>45338</v>
      </c>
      <c r="U591" s="19"/>
      <c r="V591" s="19"/>
    </row>
    <row r="592" spans="1:22" ht="127.5">
      <c r="A592" s="21">
        <f t="shared" si="9"/>
        <v>585</v>
      </c>
      <c r="B592" s="21" t="s">
        <v>56</v>
      </c>
      <c r="C592" s="139" t="s">
        <v>664</v>
      </c>
      <c r="D592" s="85" t="s">
        <v>69</v>
      </c>
      <c r="E592" s="167" t="s">
        <v>3731</v>
      </c>
      <c r="F592" s="167" t="s">
        <v>3731</v>
      </c>
      <c r="G592" s="21" t="s">
        <v>228</v>
      </c>
      <c r="H592" s="50">
        <f>__Anonymous_Sheet_DB__0[[#This Row],[10]]/__Anonymous_Sheet_DB__0[[#This Row],[9]]</f>
        <v>132.73582999999999</v>
      </c>
      <c r="I592" s="23">
        <v>1</v>
      </c>
      <c r="J592" s="23">
        <v>132.73582999999999</v>
      </c>
      <c r="K592" s="50">
        <f>__Anonymous_Sheet_DB__0[[#This Row],[13]]/__Anonymous_Sheet_DB__0[[#This Row],[12]]</f>
        <v>132.73582999999999</v>
      </c>
      <c r="L592" s="21">
        <v>1</v>
      </c>
      <c r="M592" s="51">
        <v>132.73582999999999</v>
      </c>
      <c r="N592" s="26" t="s">
        <v>665</v>
      </c>
      <c r="O592" s="77">
        <v>45338</v>
      </c>
      <c r="P592" s="73" t="s">
        <v>666</v>
      </c>
      <c r="Q592" s="50">
        <f>__Anonymous_Sheet_DB__0[[#This Row],[19]]/__Anonymous_Sheet_DB__0[[#This Row],[18]]</f>
        <v>132.73582999999999</v>
      </c>
      <c r="R592" s="23">
        <v>1</v>
      </c>
      <c r="S592" s="30">
        <v>132.73582999999999</v>
      </c>
      <c r="T592" s="75">
        <v>45338</v>
      </c>
      <c r="U592" s="19"/>
      <c r="V592" s="19"/>
    </row>
    <row r="593" spans="1:22" ht="114.75">
      <c r="A593" s="21">
        <f t="shared" si="9"/>
        <v>586</v>
      </c>
      <c r="B593" s="21" t="s">
        <v>56</v>
      </c>
      <c r="C593" s="139" t="s">
        <v>667</v>
      </c>
      <c r="D593" s="85" t="s">
        <v>69</v>
      </c>
      <c r="E593" s="167" t="s">
        <v>3731</v>
      </c>
      <c r="F593" s="167" t="s">
        <v>3731</v>
      </c>
      <c r="G593" s="21" t="s">
        <v>228</v>
      </c>
      <c r="H593" s="50">
        <f>__Anonymous_Sheet_DB__0[[#This Row],[10]]/__Anonymous_Sheet_DB__0[[#This Row],[9]]</f>
        <v>73.256640000000004</v>
      </c>
      <c r="I593" s="23">
        <v>1</v>
      </c>
      <c r="J593" s="23">
        <v>73.256640000000004</v>
      </c>
      <c r="K593" s="50">
        <f>__Anonymous_Sheet_DB__0[[#This Row],[13]]/__Anonymous_Sheet_DB__0[[#This Row],[12]]</f>
        <v>73.256640000000004</v>
      </c>
      <c r="L593" s="21">
        <v>1</v>
      </c>
      <c r="M593" s="51">
        <v>73.256640000000004</v>
      </c>
      <c r="N593" s="26" t="s">
        <v>668</v>
      </c>
      <c r="O593" s="77">
        <v>45338</v>
      </c>
      <c r="P593" s="73" t="s">
        <v>669</v>
      </c>
      <c r="Q593" s="50">
        <f>__Anonymous_Sheet_DB__0[[#This Row],[19]]/__Anonymous_Sheet_DB__0[[#This Row],[18]]</f>
        <v>73.256640000000004</v>
      </c>
      <c r="R593" s="23">
        <v>1</v>
      </c>
      <c r="S593" s="30">
        <v>73.256640000000004</v>
      </c>
      <c r="T593" s="75">
        <v>45338</v>
      </c>
      <c r="U593" s="19"/>
      <c r="V593" s="19"/>
    </row>
    <row r="594" spans="1:22" ht="102">
      <c r="A594" s="21">
        <f t="shared" si="9"/>
        <v>587</v>
      </c>
      <c r="B594" s="21" t="s">
        <v>56</v>
      </c>
      <c r="C594" s="139" t="s">
        <v>670</v>
      </c>
      <c r="D594" s="85" t="s">
        <v>69</v>
      </c>
      <c r="E594" s="167" t="s">
        <v>3731</v>
      </c>
      <c r="F594" s="167" t="s">
        <v>3731</v>
      </c>
      <c r="G594" s="21" t="s">
        <v>228</v>
      </c>
      <c r="H594" s="50">
        <f>__Anonymous_Sheet_DB__0[[#This Row],[10]]/__Anonymous_Sheet_DB__0[[#This Row],[9]]</f>
        <v>58.776449999999997</v>
      </c>
      <c r="I594" s="23">
        <v>1</v>
      </c>
      <c r="J594" s="23">
        <v>58.776449999999997</v>
      </c>
      <c r="K594" s="50">
        <f>__Anonymous_Sheet_DB__0[[#This Row],[13]]/__Anonymous_Sheet_DB__0[[#This Row],[12]]</f>
        <v>58.776449999999997</v>
      </c>
      <c r="L594" s="21">
        <v>1</v>
      </c>
      <c r="M594" s="51">
        <v>58.776449999999997</v>
      </c>
      <c r="N594" s="26" t="s">
        <v>671</v>
      </c>
      <c r="O594" s="77">
        <v>45338</v>
      </c>
      <c r="P594" s="73" t="s">
        <v>672</v>
      </c>
      <c r="Q594" s="50">
        <f>__Anonymous_Sheet_DB__0[[#This Row],[19]]/__Anonymous_Sheet_DB__0[[#This Row],[18]]</f>
        <v>58.776449999999997</v>
      </c>
      <c r="R594" s="23">
        <v>1</v>
      </c>
      <c r="S594" s="30">
        <v>58.776449999999997</v>
      </c>
      <c r="T594" s="75">
        <v>45338</v>
      </c>
      <c r="U594" s="19"/>
      <c r="V594" s="19"/>
    </row>
    <row r="595" spans="1:22" ht="140.25">
      <c r="A595" s="21">
        <f t="shared" si="9"/>
        <v>588</v>
      </c>
      <c r="B595" s="21" t="s">
        <v>56</v>
      </c>
      <c r="C595" s="139" t="s">
        <v>673</v>
      </c>
      <c r="D595" s="85" t="s">
        <v>69</v>
      </c>
      <c r="E595" s="167" t="s">
        <v>3731</v>
      </c>
      <c r="F595" s="167" t="s">
        <v>3731</v>
      </c>
      <c r="G595" s="21" t="s">
        <v>228</v>
      </c>
      <c r="H595" s="50">
        <f>__Anonymous_Sheet_DB__0[[#This Row],[10]]/__Anonymous_Sheet_DB__0[[#This Row],[9]]</f>
        <v>57.005319999999998</v>
      </c>
      <c r="I595" s="23">
        <v>1</v>
      </c>
      <c r="J595" s="23">
        <v>57.005319999999998</v>
      </c>
      <c r="K595" s="50">
        <f>__Anonymous_Sheet_DB__0[[#This Row],[13]]/__Anonymous_Sheet_DB__0[[#This Row],[12]]</f>
        <v>57.005319999999998</v>
      </c>
      <c r="L595" s="21">
        <v>1</v>
      </c>
      <c r="M595" s="51">
        <v>57.005319999999998</v>
      </c>
      <c r="N595" s="26" t="s">
        <v>674</v>
      </c>
      <c r="O595" s="77">
        <v>45338</v>
      </c>
      <c r="P595" s="73" t="s">
        <v>675</v>
      </c>
      <c r="Q595" s="50">
        <f>__Anonymous_Sheet_DB__0[[#This Row],[19]]/__Anonymous_Sheet_DB__0[[#This Row],[18]]</f>
        <v>57.005319999999998</v>
      </c>
      <c r="R595" s="23">
        <v>1</v>
      </c>
      <c r="S595" s="30">
        <v>57.005319999999998</v>
      </c>
      <c r="T595" s="75">
        <v>45338</v>
      </c>
      <c r="U595" s="19"/>
      <c r="V595" s="19"/>
    </row>
    <row r="596" spans="1:22" ht="56.25">
      <c r="A596" s="21">
        <f t="shared" si="9"/>
        <v>589</v>
      </c>
      <c r="B596" s="21" t="s">
        <v>200</v>
      </c>
      <c r="C596" s="139" t="s">
        <v>3246</v>
      </c>
      <c r="D596" s="85" t="s">
        <v>69</v>
      </c>
      <c r="E596" s="165" t="s">
        <v>2691</v>
      </c>
      <c r="F596" s="165" t="s">
        <v>2691</v>
      </c>
      <c r="G596" s="21" t="s">
        <v>1584</v>
      </c>
      <c r="H596" s="50">
        <f>__Anonymous_Sheet_DB__0[[#This Row],[10]]/__Anonymous_Sheet_DB__0[[#This Row],[9]]</f>
        <v>4.1899158990825684E-2</v>
      </c>
      <c r="I596" s="23">
        <v>109000</v>
      </c>
      <c r="J596" s="23">
        <v>4567.0083299999997</v>
      </c>
      <c r="K596" s="50">
        <f>__Anonymous_Sheet_DB__0[[#This Row],[13]]/__Anonymous_Sheet_DB__0[[#This Row],[12]]</f>
        <v>4.1899158990825684E-2</v>
      </c>
      <c r="L596" s="21">
        <v>109000</v>
      </c>
      <c r="M596" s="51">
        <v>4567.0083299999997</v>
      </c>
      <c r="N596" s="26" t="s">
        <v>3247</v>
      </c>
      <c r="O596" s="77">
        <v>45338</v>
      </c>
      <c r="P596" s="73" t="s">
        <v>3248</v>
      </c>
      <c r="Q596" s="50">
        <f>__Anonymous_Sheet_DB__0[[#This Row],[19]]/__Anonymous_Sheet_DB__0[[#This Row],[18]]</f>
        <v>4.1891666605504592E-2</v>
      </c>
      <c r="R596" s="23">
        <v>109000</v>
      </c>
      <c r="S596" s="30">
        <v>4566.1916600000004</v>
      </c>
      <c r="T596" s="75">
        <v>45363</v>
      </c>
      <c r="U596" s="19"/>
      <c r="V596" s="19"/>
    </row>
    <row r="597" spans="1:22" ht="114.75">
      <c r="A597" s="21">
        <f t="shared" si="9"/>
        <v>590</v>
      </c>
      <c r="B597" s="21" t="s">
        <v>56</v>
      </c>
      <c r="C597" s="139" t="s">
        <v>658</v>
      </c>
      <c r="D597" s="85" t="s">
        <v>69</v>
      </c>
      <c r="E597" s="167" t="s">
        <v>3731</v>
      </c>
      <c r="F597" s="167" t="s">
        <v>3731</v>
      </c>
      <c r="G597" s="21" t="s">
        <v>228</v>
      </c>
      <c r="H597" s="50">
        <f>__Anonymous_Sheet_DB__0[[#This Row],[10]]/__Anonymous_Sheet_DB__0[[#This Row],[9]]</f>
        <v>146.45292000000001</v>
      </c>
      <c r="I597" s="23">
        <v>1</v>
      </c>
      <c r="J597" s="23">
        <v>146.45292000000001</v>
      </c>
      <c r="K597" s="50">
        <f>__Anonymous_Sheet_DB__0[[#This Row],[13]]/__Anonymous_Sheet_DB__0[[#This Row],[12]]</f>
        <v>146.45292000000001</v>
      </c>
      <c r="L597" s="21">
        <v>1</v>
      </c>
      <c r="M597" s="51">
        <v>146.45292000000001</v>
      </c>
      <c r="N597" s="26" t="s">
        <v>659</v>
      </c>
      <c r="O597" s="77">
        <v>45338</v>
      </c>
      <c r="P597" s="73" t="s">
        <v>660</v>
      </c>
      <c r="Q597" s="50">
        <f>__Anonymous_Sheet_DB__0[[#This Row],[19]]/__Anonymous_Sheet_DB__0[[#This Row],[18]]</f>
        <v>146.45292000000001</v>
      </c>
      <c r="R597" s="23">
        <v>1</v>
      </c>
      <c r="S597" s="30">
        <v>146.45292000000001</v>
      </c>
      <c r="T597" s="75">
        <v>45338</v>
      </c>
      <c r="U597" s="19"/>
      <c r="V597" s="19"/>
    </row>
    <row r="598" spans="1:22" ht="127.5">
      <c r="A598" s="21">
        <f t="shared" si="9"/>
        <v>591</v>
      </c>
      <c r="B598" s="21" t="s">
        <v>200</v>
      </c>
      <c r="C598" s="139" t="s">
        <v>2262</v>
      </c>
      <c r="D598" s="85" t="s">
        <v>69</v>
      </c>
      <c r="E598" s="165" t="s">
        <v>111</v>
      </c>
      <c r="F598" s="12" t="s">
        <v>1856</v>
      </c>
      <c r="G598" s="21" t="s">
        <v>73</v>
      </c>
      <c r="H598" s="50">
        <f>__Anonymous_Sheet_DB__0[[#This Row],[10]]/__Anonymous_Sheet_DB__0[[#This Row],[9]]</f>
        <v>40.01</v>
      </c>
      <c r="I598" s="23">
        <v>6</v>
      </c>
      <c r="J598" s="23">
        <v>240.06</v>
      </c>
      <c r="K598" s="50">
        <f>__Anonymous_Sheet_DB__0[[#This Row],[13]]/__Anonymous_Sheet_DB__0[[#This Row],[12]]</f>
        <v>40.01</v>
      </c>
      <c r="L598" s="21">
        <v>6</v>
      </c>
      <c r="M598" s="51">
        <v>240.06</v>
      </c>
      <c r="N598" s="26" t="s">
        <v>2263</v>
      </c>
      <c r="O598" s="77">
        <v>45341</v>
      </c>
      <c r="P598" s="73" t="s">
        <v>2264</v>
      </c>
      <c r="Q598" s="50">
        <f>__Anonymous_Sheet_DB__0[[#This Row],[19]]/__Anonymous_Sheet_DB__0[[#This Row],[18]]</f>
        <v>20.573766666666668</v>
      </c>
      <c r="R598" s="23">
        <v>6</v>
      </c>
      <c r="S598" s="30">
        <v>123.4426</v>
      </c>
      <c r="T598" s="75">
        <v>45370</v>
      </c>
      <c r="U598" s="19"/>
      <c r="V598" s="19"/>
    </row>
    <row r="599" spans="1:22" ht="56.25">
      <c r="A599" s="21">
        <f t="shared" si="9"/>
        <v>592</v>
      </c>
      <c r="B599" s="21" t="s">
        <v>39</v>
      </c>
      <c r="C599" s="139" t="s">
        <v>2265</v>
      </c>
      <c r="D599" s="85" t="s">
        <v>69</v>
      </c>
      <c r="E599" s="21" t="s">
        <v>42</v>
      </c>
      <c r="F599" s="12" t="s">
        <v>42</v>
      </c>
      <c r="G599" s="21" t="s">
        <v>73</v>
      </c>
      <c r="H599" s="50">
        <f>__Anonymous_Sheet_DB__0[[#This Row],[10]]/__Anonymous_Sheet_DB__0[[#This Row],[9]]</f>
        <v>6.3</v>
      </c>
      <c r="I599" s="23">
        <v>3</v>
      </c>
      <c r="J599" s="23">
        <v>18.899999999999999</v>
      </c>
      <c r="K599" s="50">
        <f>__Anonymous_Sheet_DB__0[[#This Row],[13]]/__Anonymous_Sheet_DB__0[[#This Row],[12]]</f>
        <v>6.3</v>
      </c>
      <c r="L599" s="21">
        <v>3</v>
      </c>
      <c r="M599" s="51">
        <v>18.899999999999999</v>
      </c>
      <c r="N599" s="26" t="s">
        <v>2266</v>
      </c>
      <c r="O599" s="77">
        <v>45341</v>
      </c>
      <c r="P599" s="73" t="s">
        <v>2267</v>
      </c>
      <c r="Q599" s="50">
        <v>0</v>
      </c>
      <c r="R599" s="21" t="s">
        <v>84</v>
      </c>
      <c r="S599" s="28" t="s">
        <v>84</v>
      </c>
      <c r="T599" s="77" t="s">
        <v>84</v>
      </c>
      <c r="U599" s="140" t="s">
        <v>85</v>
      </c>
      <c r="V599" s="19"/>
    </row>
    <row r="600" spans="1:22" ht="56.25">
      <c r="A600" s="21">
        <f t="shared" si="9"/>
        <v>593</v>
      </c>
      <c r="B600" s="21" t="s">
        <v>200</v>
      </c>
      <c r="C600" s="139" t="s">
        <v>2967</v>
      </c>
      <c r="D600" s="85" t="s">
        <v>69</v>
      </c>
      <c r="E600" s="21" t="s">
        <v>111</v>
      </c>
      <c r="F600" s="168" t="s">
        <v>1750</v>
      </c>
      <c r="G600" s="21" t="s">
        <v>73</v>
      </c>
      <c r="H600" s="50">
        <f>__Anonymous_Sheet_DB__0[[#This Row],[10]]/__Anonymous_Sheet_DB__0[[#This Row],[9]]</f>
        <v>46.965487500000002</v>
      </c>
      <c r="I600" s="23">
        <v>4</v>
      </c>
      <c r="J600" s="23">
        <v>187.86195000000001</v>
      </c>
      <c r="K600" s="50">
        <f>__Anonymous_Sheet_DB__0[[#This Row],[13]]/__Anonymous_Sheet_DB__0[[#This Row],[12]]</f>
        <v>46.965487500000002</v>
      </c>
      <c r="L600" s="21">
        <v>4</v>
      </c>
      <c r="M600" s="51">
        <v>187.86195000000001</v>
      </c>
      <c r="N600" s="26" t="s">
        <v>3249</v>
      </c>
      <c r="O600" s="77">
        <v>45341</v>
      </c>
      <c r="P600" s="73" t="s">
        <v>3250</v>
      </c>
      <c r="Q600" s="50">
        <f>__Anonymous_Sheet_DB__0[[#This Row],[19]]/__Anonymous_Sheet_DB__0[[#This Row],[18]]</f>
        <v>38.848750000000003</v>
      </c>
      <c r="R600" s="23">
        <v>4</v>
      </c>
      <c r="S600" s="51">
        <v>155.39500000000001</v>
      </c>
      <c r="T600" s="75">
        <v>45362</v>
      </c>
      <c r="U600" s="19"/>
      <c r="V600" s="19"/>
    </row>
    <row r="601" spans="1:22" ht="56.25">
      <c r="A601" s="21">
        <f t="shared" si="9"/>
        <v>594</v>
      </c>
      <c r="B601" s="21" t="s">
        <v>200</v>
      </c>
      <c r="C601" s="139" t="s">
        <v>3214</v>
      </c>
      <c r="D601" s="85" t="s">
        <v>69</v>
      </c>
      <c r="E601" s="21" t="s">
        <v>42</v>
      </c>
      <c r="F601" s="21" t="s">
        <v>42</v>
      </c>
      <c r="G601" s="21" t="s">
        <v>73</v>
      </c>
      <c r="H601" s="50">
        <f>__Anonymous_Sheet_DB__0[[#This Row],[10]]/__Anonymous_Sheet_DB__0[[#This Row],[9]]</f>
        <v>3.9636363636363638</v>
      </c>
      <c r="I601" s="23">
        <v>55</v>
      </c>
      <c r="J601" s="23">
        <v>218</v>
      </c>
      <c r="K601" s="50">
        <f>__Anonymous_Sheet_DB__0[[#This Row],[13]]/__Anonymous_Sheet_DB__0[[#This Row],[12]]</f>
        <v>3.9636363636363638</v>
      </c>
      <c r="L601" s="21">
        <v>55</v>
      </c>
      <c r="M601" s="51">
        <v>218</v>
      </c>
      <c r="N601" s="26" t="s">
        <v>3251</v>
      </c>
      <c r="O601" s="77">
        <v>45341</v>
      </c>
      <c r="P601" s="73" t="s">
        <v>3252</v>
      </c>
      <c r="Q601" s="50">
        <f>__Anonymous_Sheet_DB__0[[#This Row],[19]]/__Anonymous_Sheet_DB__0[[#This Row],[18]]</f>
        <v>3.9636045454545457</v>
      </c>
      <c r="R601" s="23">
        <v>55</v>
      </c>
      <c r="S601" s="51">
        <v>217.99825000000001</v>
      </c>
      <c r="T601" s="75">
        <v>45362</v>
      </c>
      <c r="U601" s="19"/>
      <c r="V601" s="19"/>
    </row>
    <row r="602" spans="1:22" ht="56.25">
      <c r="A602" s="21">
        <f t="shared" si="9"/>
        <v>595</v>
      </c>
      <c r="B602" s="21" t="s">
        <v>39</v>
      </c>
      <c r="C602" s="139" t="s">
        <v>676</v>
      </c>
      <c r="D602" s="85" t="s">
        <v>69</v>
      </c>
      <c r="E602" s="21" t="s">
        <v>42</v>
      </c>
      <c r="F602" s="21" t="s">
        <v>42</v>
      </c>
      <c r="G602" s="21" t="s">
        <v>65</v>
      </c>
      <c r="H602" s="50">
        <f>__Anonymous_Sheet_DB__0[[#This Row],[10]]/__Anonymous_Sheet_DB__0[[#This Row],[9]]</f>
        <v>10</v>
      </c>
      <c r="I602" s="23">
        <v>1</v>
      </c>
      <c r="J602" s="23">
        <v>10</v>
      </c>
      <c r="K602" s="50">
        <f>__Anonymous_Sheet_DB__0[[#This Row],[13]]/__Anonymous_Sheet_DB__0[[#This Row],[12]]</f>
        <v>10</v>
      </c>
      <c r="L602" s="21">
        <v>1</v>
      </c>
      <c r="M602" s="51">
        <v>10</v>
      </c>
      <c r="N602" s="26" t="s">
        <v>677</v>
      </c>
      <c r="O602" s="77">
        <v>45342</v>
      </c>
      <c r="P602" s="73" t="s">
        <v>678</v>
      </c>
      <c r="Q602" s="50">
        <v>0</v>
      </c>
      <c r="R602" s="21" t="s">
        <v>84</v>
      </c>
      <c r="S602" s="28" t="s">
        <v>84</v>
      </c>
      <c r="T602" s="114" t="s">
        <v>84</v>
      </c>
      <c r="U602" s="140" t="s">
        <v>85</v>
      </c>
      <c r="V602" s="19"/>
    </row>
    <row r="603" spans="1:22" ht="56.25">
      <c r="A603" s="21">
        <f t="shared" si="9"/>
        <v>596</v>
      </c>
      <c r="B603" s="21" t="s">
        <v>200</v>
      </c>
      <c r="C603" s="139" t="s">
        <v>3253</v>
      </c>
      <c r="D603" s="85" t="s">
        <v>69</v>
      </c>
      <c r="E603" s="21" t="s">
        <v>42</v>
      </c>
      <c r="F603" s="21" t="s">
        <v>42</v>
      </c>
      <c r="G603" s="21" t="s">
        <v>112</v>
      </c>
      <c r="H603" s="50">
        <f>__Anonymous_Sheet_DB__0[[#This Row],[10]]/__Anonymous_Sheet_DB__0[[#This Row],[9]]</f>
        <v>0.76344999999999996</v>
      </c>
      <c r="I603" s="23">
        <v>70</v>
      </c>
      <c r="J603" s="23">
        <v>53.441499999999998</v>
      </c>
      <c r="K603" s="50">
        <f>__Anonymous_Sheet_DB__0[[#This Row],[13]]/__Anonymous_Sheet_DB__0[[#This Row],[12]]</f>
        <v>0.76344999999999996</v>
      </c>
      <c r="L603" s="21">
        <v>70</v>
      </c>
      <c r="M603" s="51">
        <v>53.441499999999998</v>
      </c>
      <c r="N603" s="26" t="s">
        <v>3254</v>
      </c>
      <c r="O603" s="77">
        <v>45342</v>
      </c>
      <c r="P603" s="73" t="s">
        <v>3255</v>
      </c>
      <c r="Q603" s="50">
        <f>__Anonymous_Sheet_DB__0[[#This Row],[19]]/__Anonymous_Sheet_DB__0[[#This Row],[18]]</f>
        <v>0.76344999999999996</v>
      </c>
      <c r="R603" s="23">
        <v>70</v>
      </c>
      <c r="S603" s="51">
        <v>53.441499999999998</v>
      </c>
      <c r="T603" s="75">
        <v>45342</v>
      </c>
      <c r="U603" s="19"/>
      <c r="V603" s="19"/>
    </row>
    <row r="604" spans="1:22" ht="56.25">
      <c r="A604" s="21">
        <f t="shared" si="9"/>
        <v>597</v>
      </c>
      <c r="B604" s="21" t="s">
        <v>39</v>
      </c>
      <c r="C604" s="139" t="s">
        <v>3191</v>
      </c>
      <c r="D604" s="85" t="s">
        <v>69</v>
      </c>
      <c r="E604" s="21" t="s">
        <v>42</v>
      </c>
      <c r="F604" s="21" t="s">
        <v>42</v>
      </c>
      <c r="G604" s="21" t="s">
        <v>185</v>
      </c>
      <c r="H604" s="50">
        <f>__Anonymous_Sheet_DB__0[[#This Row],[10]]/__Anonymous_Sheet_DB__0[[#This Row],[9]]</f>
        <v>0.21666666666666667</v>
      </c>
      <c r="I604" s="23">
        <v>1200</v>
      </c>
      <c r="J604" s="23">
        <v>260</v>
      </c>
      <c r="K604" s="50">
        <f>__Anonymous_Sheet_DB__0[[#This Row],[13]]/__Anonymous_Sheet_DB__0[[#This Row],[12]]</f>
        <v>0.21666666666666667</v>
      </c>
      <c r="L604" s="21">
        <v>1200</v>
      </c>
      <c r="M604" s="51">
        <v>260</v>
      </c>
      <c r="N604" s="26" t="s">
        <v>3256</v>
      </c>
      <c r="O604" s="77">
        <v>45342</v>
      </c>
      <c r="P604" s="73" t="s">
        <v>3257</v>
      </c>
      <c r="Q604" s="50">
        <f>__Anonymous_Sheet_DB__0[[#This Row],[19]]/__Anonymous_Sheet_DB__0[[#This Row],[18]]</f>
        <v>0.15825</v>
      </c>
      <c r="R604" s="23">
        <v>1200</v>
      </c>
      <c r="S604" s="30">
        <v>189.9</v>
      </c>
      <c r="T604" s="75">
        <v>45369</v>
      </c>
      <c r="U604" s="19"/>
      <c r="V604" s="19"/>
    </row>
    <row r="605" spans="1:22" ht="114.75">
      <c r="A605" s="21">
        <f t="shared" si="9"/>
        <v>598</v>
      </c>
      <c r="B605" s="21" t="s">
        <v>56</v>
      </c>
      <c r="C605" s="139" t="s">
        <v>679</v>
      </c>
      <c r="D605" s="85" t="s">
        <v>69</v>
      </c>
      <c r="E605" s="167" t="s">
        <v>3731</v>
      </c>
      <c r="F605" s="167" t="s">
        <v>3731</v>
      </c>
      <c r="G605" s="21" t="s">
        <v>228</v>
      </c>
      <c r="H605" s="50">
        <f>__Anonymous_Sheet_DB__0[[#This Row],[10]]/__Anonymous_Sheet_DB__0[[#This Row],[9]]</f>
        <v>161.22332999999998</v>
      </c>
      <c r="I605" s="23">
        <v>1</v>
      </c>
      <c r="J605" s="23">
        <v>161.22332999999998</v>
      </c>
      <c r="K605" s="50">
        <f>__Anonymous_Sheet_DB__0[[#This Row],[13]]/__Anonymous_Sheet_DB__0[[#This Row],[12]]</f>
        <v>161.22332999999998</v>
      </c>
      <c r="L605" s="21">
        <v>1</v>
      </c>
      <c r="M605" s="51">
        <v>161.22332999999998</v>
      </c>
      <c r="N605" s="26" t="s">
        <v>680</v>
      </c>
      <c r="O605" s="77">
        <v>45343</v>
      </c>
      <c r="P605" s="73" t="s">
        <v>681</v>
      </c>
      <c r="Q605" s="50">
        <f>__Anonymous_Sheet_DB__0[[#This Row],[19]]/__Anonymous_Sheet_DB__0[[#This Row],[18]]</f>
        <v>161.22332999999998</v>
      </c>
      <c r="R605" s="23">
        <v>1</v>
      </c>
      <c r="S605" s="51">
        <v>161.22332999999998</v>
      </c>
      <c r="T605" s="75">
        <v>45343</v>
      </c>
      <c r="U605" s="19"/>
      <c r="V605" s="19"/>
    </row>
    <row r="606" spans="1:22" ht="56.25">
      <c r="A606" s="21">
        <f t="shared" si="9"/>
        <v>599</v>
      </c>
      <c r="B606" s="21" t="s">
        <v>200</v>
      </c>
      <c r="C606" s="139" t="s">
        <v>2268</v>
      </c>
      <c r="D606" s="85" t="s">
        <v>69</v>
      </c>
      <c r="E606" s="21" t="s">
        <v>111</v>
      </c>
      <c r="F606" s="12" t="s">
        <v>1880</v>
      </c>
      <c r="G606" s="21" t="s">
        <v>73</v>
      </c>
      <c r="H606" s="50">
        <f>__Anonymous_Sheet_DB__0[[#This Row],[10]]/__Anonymous_Sheet_DB__0[[#This Row],[9]]</f>
        <v>313.77777777777777</v>
      </c>
      <c r="I606" s="23">
        <v>9</v>
      </c>
      <c r="J606" s="23">
        <v>2824</v>
      </c>
      <c r="K606" s="50">
        <f>__Anonymous_Sheet_DB__0[[#This Row],[13]]/__Anonymous_Sheet_DB__0[[#This Row],[12]]</f>
        <v>313.77777777777777</v>
      </c>
      <c r="L606" s="21">
        <v>9</v>
      </c>
      <c r="M606" s="51">
        <v>2824</v>
      </c>
      <c r="N606" s="26" t="s">
        <v>2269</v>
      </c>
      <c r="O606" s="77">
        <v>45343</v>
      </c>
      <c r="P606" s="73" t="s">
        <v>2270</v>
      </c>
      <c r="Q606" s="50">
        <f>__Anonymous_Sheet_DB__0[[#This Row],[19]]/__Anonymous_Sheet_DB__0[[#This Row],[18]]</f>
        <v>300.22412222222221</v>
      </c>
      <c r="R606" s="23">
        <v>9</v>
      </c>
      <c r="S606" s="30">
        <v>2702.0171</v>
      </c>
      <c r="T606" s="75">
        <v>45401</v>
      </c>
      <c r="U606" s="19"/>
      <c r="V606" s="19"/>
    </row>
    <row r="607" spans="1:22" ht="56.25">
      <c r="A607" s="21">
        <f t="shared" si="9"/>
        <v>600</v>
      </c>
      <c r="B607" s="21" t="s">
        <v>200</v>
      </c>
      <c r="C607" s="139" t="s">
        <v>3258</v>
      </c>
      <c r="D607" s="85" t="s">
        <v>69</v>
      </c>
      <c r="E607" s="21" t="s">
        <v>42</v>
      </c>
      <c r="F607" s="21" t="s">
        <v>42</v>
      </c>
      <c r="G607" s="21" t="s">
        <v>73</v>
      </c>
      <c r="H607" s="50">
        <f>__Anonymous_Sheet_DB__0[[#This Row],[10]]/__Anonymous_Sheet_DB__0[[#This Row],[9]]</f>
        <v>33.864854166666667</v>
      </c>
      <c r="I607" s="23">
        <v>96</v>
      </c>
      <c r="J607" s="23">
        <v>3251.0259999999998</v>
      </c>
      <c r="K607" s="50">
        <f>__Anonymous_Sheet_DB__0[[#This Row],[13]]/__Anonymous_Sheet_DB__0[[#This Row],[12]]</f>
        <v>33.864854166666667</v>
      </c>
      <c r="L607" s="21">
        <v>96</v>
      </c>
      <c r="M607" s="51">
        <v>3251.0259999999998</v>
      </c>
      <c r="N607" s="26" t="s">
        <v>3259</v>
      </c>
      <c r="O607" s="77">
        <v>45344</v>
      </c>
      <c r="P607" s="73" t="s">
        <v>3260</v>
      </c>
      <c r="Q607" s="50">
        <f>__Anonymous_Sheet_DB__0[[#This Row],[19]]/__Anonymous_Sheet_DB__0[[#This Row],[18]]</f>
        <v>33.864820833333333</v>
      </c>
      <c r="R607" s="23">
        <v>96</v>
      </c>
      <c r="S607" s="30">
        <v>3251.0227999999997</v>
      </c>
      <c r="T607" s="75">
        <v>45383</v>
      </c>
      <c r="U607" s="19"/>
      <c r="V607" s="19"/>
    </row>
    <row r="608" spans="1:22" ht="56.25">
      <c r="A608" s="21">
        <f t="shared" si="9"/>
        <v>601</v>
      </c>
      <c r="B608" s="21" t="s">
        <v>200</v>
      </c>
      <c r="C608" s="139" t="s">
        <v>2850</v>
      </c>
      <c r="D608" s="85" t="s">
        <v>69</v>
      </c>
      <c r="E608" s="21" t="s">
        <v>42</v>
      </c>
      <c r="F608" s="21" t="s">
        <v>42</v>
      </c>
      <c r="G608" s="21" t="s">
        <v>73</v>
      </c>
      <c r="H608" s="50">
        <f>__Anonymous_Sheet_DB__0[[#This Row],[10]]/__Anonymous_Sheet_DB__0[[#This Row],[9]]</f>
        <v>16.912076923076924</v>
      </c>
      <c r="I608" s="23">
        <v>13</v>
      </c>
      <c r="J608" s="23">
        <v>219.857</v>
      </c>
      <c r="K608" s="50">
        <f>__Anonymous_Sheet_DB__0[[#This Row],[13]]/__Anonymous_Sheet_DB__0[[#This Row],[12]]</f>
        <v>16.912076923076924</v>
      </c>
      <c r="L608" s="21">
        <v>13</v>
      </c>
      <c r="M608" s="51">
        <v>219.857</v>
      </c>
      <c r="N608" s="26" t="s">
        <v>3261</v>
      </c>
      <c r="O608" s="77">
        <v>45345</v>
      </c>
      <c r="P608" s="73" t="s">
        <v>3262</v>
      </c>
      <c r="Q608" s="50">
        <f>__Anonymous_Sheet_DB__0[[#This Row],[19]]/__Anonymous_Sheet_DB__0[[#This Row],[18]]</f>
        <v>16.724692307692308</v>
      </c>
      <c r="R608" s="23">
        <v>13</v>
      </c>
      <c r="S608" s="30">
        <v>217.42099999999999</v>
      </c>
      <c r="T608" s="75">
        <v>45376</v>
      </c>
      <c r="U608" s="19"/>
      <c r="V608" s="19"/>
    </row>
    <row r="609" spans="1:22" ht="56.25">
      <c r="A609" s="21">
        <f t="shared" si="9"/>
        <v>602</v>
      </c>
      <c r="B609" s="21" t="s">
        <v>200</v>
      </c>
      <c r="C609" s="128" t="s">
        <v>655</v>
      </c>
      <c r="D609" s="83" t="s">
        <v>69</v>
      </c>
      <c r="E609" s="21" t="s">
        <v>42</v>
      </c>
      <c r="F609" s="21" t="s">
        <v>42</v>
      </c>
      <c r="G609" s="56" t="s">
        <v>112</v>
      </c>
      <c r="H609" s="50">
        <f>__Anonymous_Sheet_DB__0[[#This Row],[10]]/__Anonymous_Sheet_DB__0[[#This Row],[9]]</f>
        <v>1.0153846153846153</v>
      </c>
      <c r="I609" s="23">
        <v>325</v>
      </c>
      <c r="J609" s="23">
        <v>330</v>
      </c>
      <c r="K609" s="50">
        <f>__Anonymous_Sheet_DB__0[[#This Row],[13]]/__Anonymous_Sheet_DB__0[[#This Row],[12]]</f>
        <v>1.0153846153846153</v>
      </c>
      <c r="L609" s="21">
        <v>325</v>
      </c>
      <c r="M609" s="51">
        <v>330</v>
      </c>
      <c r="N609" s="83" t="s">
        <v>3263</v>
      </c>
      <c r="O609" s="77">
        <v>45348</v>
      </c>
      <c r="P609" s="73" t="s">
        <v>3264</v>
      </c>
      <c r="Q609" s="50">
        <f>__Anonymous_Sheet_DB__0[[#This Row],[19]]/__Anonymous_Sheet_DB__0[[#This Row],[18]]</f>
        <v>0.99752307692307696</v>
      </c>
      <c r="R609" s="23">
        <v>325</v>
      </c>
      <c r="S609" s="51">
        <v>324.19499999999999</v>
      </c>
      <c r="T609" s="77">
        <v>45370</v>
      </c>
      <c r="U609" s="58"/>
      <c r="V609" s="19"/>
    </row>
    <row r="610" spans="1:22" ht="76.5">
      <c r="A610" s="21">
        <f t="shared" si="9"/>
        <v>603</v>
      </c>
      <c r="B610" s="21" t="s">
        <v>200</v>
      </c>
      <c r="C610" s="90" t="s">
        <v>1869</v>
      </c>
      <c r="D610" s="83" t="s">
        <v>69</v>
      </c>
      <c r="E610" s="165" t="s">
        <v>2988</v>
      </c>
      <c r="F610" s="12" t="s">
        <v>1690</v>
      </c>
      <c r="G610" s="56" t="s">
        <v>1695</v>
      </c>
      <c r="H610" s="50">
        <f>__Anonymous_Sheet_DB__0[[#This Row],[10]]/__Anonymous_Sheet_DB__0[[#This Row],[9]]</f>
        <v>6.7000000000000004E-2</v>
      </c>
      <c r="I610" s="23">
        <v>2351.25</v>
      </c>
      <c r="J610" s="23">
        <v>157.53375</v>
      </c>
      <c r="K610" s="50">
        <f>__Anonymous_Sheet_DB__0[[#This Row],[13]]/__Anonymous_Sheet_DB__0[[#This Row],[12]]</f>
        <v>6.7000000000000004E-2</v>
      </c>
      <c r="L610" s="21">
        <v>2351.25</v>
      </c>
      <c r="M610" s="51">
        <v>157.53375</v>
      </c>
      <c r="N610" s="26" t="s">
        <v>2271</v>
      </c>
      <c r="O610" s="77">
        <v>45348</v>
      </c>
      <c r="P610" s="73" t="s">
        <v>2272</v>
      </c>
      <c r="Q610" s="50">
        <v>0</v>
      </c>
      <c r="R610" s="21" t="s">
        <v>84</v>
      </c>
      <c r="S610" s="28" t="s">
        <v>84</v>
      </c>
      <c r="T610" s="114" t="s">
        <v>84</v>
      </c>
      <c r="U610" s="62" t="s">
        <v>2273</v>
      </c>
      <c r="V610" s="19"/>
    </row>
    <row r="611" spans="1:22" ht="63.75">
      <c r="A611" s="21">
        <f t="shared" si="9"/>
        <v>604</v>
      </c>
      <c r="B611" s="21" t="s">
        <v>39</v>
      </c>
      <c r="C611" s="141" t="s">
        <v>3265</v>
      </c>
      <c r="D611" s="83" t="s">
        <v>69</v>
      </c>
      <c r="E611" s="21" t="s">
        <v>42</v>
      </c>
      <c r="F611" s="21" t="s">
        <v>42</v>
      </c>
      <c r="G611" s="56" t="s">
        <v>1144</v>
      </c>
      <c r="H611" s="50">
        <f>__Anonymous_Sheet_DB__0[[#This Row],[10]]/__Anonymous_Sheet_DB__0[[#This Row],[9]]</f>
        <v>1.8341892883345561</v>
      </c>
      <c r="I611" s="55">
        <v>1363</v>
      </c>
      <c r="J611" s="55">
        <v>2500</v>
      </c>
      <c r="K611" s="50">
        <f>__Anonymous_Sheet_DB__0[[#This Row],[13]]/__Anonymous_Sheet_DB__0[[#This Row],[12]]</f>
        <v>1.8341892883345561</v>
      </c>
      <c r="L611" s="21">
        <v>1363</v>
      </c>
      <c r="M611" s="51">
        <v>2500</v>
      </c>
      <c r="N611" s="26" t="s">
        <v>3266</v>
      </c>
      <c r="O611" s="77">
        <v>45348</v>
      </c>
      <c r="P611" s="73" t="s">
        <v>3267</v>
      </c>
      <c r="Q611" s="50">
        <f>__Anonymous_Sheet_DB__0[[#This Row],[19]]/__Anonymous_Sheet_DB__0[[#This Row],[18]]</f>
        <v>1.2837999999999998</v>
      </c>
      <c r="R611" s="23">
        <v>1363</v>
      </c>
      <c r="S611" s="30">
        <v>1749.8193999999999</v>
      </c>
      <c r="T611" s="75">
        <v>45380</v>
      </c>
      <c r="U611" s="62"/>
      <c r="V611" s="19"/>
    </row>
    <row r="612" spans="1:22" ht="60">
      <c r="A612" s="21">
        <f t="shared" si="9"/>
        <v>605</v>
      </c>
      <c r="B612" s="21" t="s">
        <v>39</v>
      </c>
      <c r="C612" s="90" t="s">
        <v>1331</v>
      </c>
      <c r="D612" s="83" t="s">
        <v>69</v>
      </c>
      <c r="E612" s="21" t="s">
        <v>42</v>
      </c>
      <c r="F612" s="21" t="s">
        <v>42</v>
      </c>
      <c r="G612" s="56" t="s">
        <v>1144</v>
      </c>
      <c r="H612" s="50">
        <f>__Anonymous_Sheet_DB__0[[#This Row],[10]]/__Anonymous_Sheet_DB__0[[#This Row],[9]]</f>
        <v>1.838235294117647</v>
      </c>
      <c r="I612" s="50">
        <v>272</v>
      </c>
      <c r="J612" s="50">
        <v>500</v>
      </c>
      <c r="K612" s="50">
        <f>__Anonymous_Sheet_DB__0[[#This Row],[13]]/__Anonymous_Sheet_DB__0[[#This Row],[12]]</f>
        <v>1.838235294117647</v>
      </c>
      <c r="L612" s="21">
        <v>272</v>
      </c>
      <c r="M612" s="51">
        <v>500</v>
      </c>
      <c r="N612" s="26" t="s">
        <v>3268</v>
      </c>
      <c r="O612" s="77">
        <v>45349</v>
      </c>
      <c r="P612" s="73" t="s">
        <v>3269</v>
      </c>
      <c r="Q612" s="50">
        <f>__Anonymous_Sheet_DB__0[[#This Row],[19]]/__Anonymous_Sheet_DB__0[[#This Row],[18]]</f>
        <v>1.838235294117647</v>
      </c>
      <c r="R612" s="50">
        <v>272</v>
      </c>
      <c r="S612" s="51">
        <v>500</v>
      </c>
      <c r="T612" s="75">
        <v>45378</v>
      </c>
      <c r="U612" s="19"/>
      <c r="V612" s="19"/>
    </row>
    <row r="613" spans="1:22" ht="191.25">
      <c r="A613" s="21">
        <f t="shared" si="9"/>
        <v>606</v>
      </c>
      <c r="B613" s="21" t="s">
        <v>200</v>
      </c>
      <c r="C613" s="90" t="s">
        <v>1777</v>
      </c>
      <c r="D613" s="83" t="s">
        <v>69</v>
      </c>
      <c r="E613" s="165" t="s">
        <v>2988</v>
      </c>
      <c r="F613" s="12" t="s">
        <v>1778</v>
      </c>
      <c r="G613" s="56" t="s">
        <v>1888</v>
      </c>
      <c r="H613" s="50">
        <f>__Anonymous_Sheet_DB__0[[#This Row],[10]]/__Anonymous_Sheet_DB__0[[#This Row],[9]]</f>
        <v>233.33333333333334</v>
      </c>
      <c r="I613" s="50">
        <v>12</v>
      </c>
      <c r="J613" s="50">
        <v>2800</v>
      </c>
      <c r="K613" s="50">
        <f>__Anonymous_Sheet_DB__0[[#This Row],[13]]/__Anonymous_Sheet_DB__0[[#This Row],[12]]</f>
        <v>233.33333333333334</v>
      </c>
      <c r="L613" s="21">
        <v>12</v>
      </c>
      <c r="M613" s="51">
        <v>2800</v>
      </c>
      <c r="N613" s="26" t="s">
        <v>2274</v>
      </c>
      <c r="O613" s="77">
        <v>45349</v>
      </c>
      <c r="P613" s="73" t="s">
        <v>2275</v>
      </c>
      <c r="Q613" s="50">
        <v>0</v>
      </c>
      <c r="R613" s="21" t="s">
        <v>84</v>
      </c>
      <c r="S613" s="28" t="s">
        <v>84</v>
      </c>
      <c r="T613" s="77" t="s">
        <v>84</v>
      </c>
      <c r="U613" s="20" t="s">
        <v>2276</v>
      </c>
      <c r="V613" s="19"/>
    </row>
    <row r="614" spans="1:22" ht="76.5">
      <c r="A614" s="21">
        <f t="shared" si="9"/>
        <v>607</v>
      </c>
      <c r="B614" s="21" t="s">
        <v>200</v>
      </c>
      <c r="C614" s="90" t="s">
        <v>1809</v>
      </c>
      <c r="D614" s="83" t="s">
        <v>69</v>
      </c>
      <c r="E614" s="165" t="s">
        <v>2988</v>
      </c>
      <c r="F614" s="12" t="s">
        <v>1810</v>
      </c>
      <c r="G614" s="113" t="s">
        <v>1888</v>
      </c>
      <c r="H614" s="50">
        <f>__Anonymous_Sheet_DB__0[[#This Row],[10]]/__Anonymous_Sheet_DB__0[[#This Row],[9]]</f>
        <v>65.978206451612905</v>
      </c>
      <c r="I614" s="50">
        <v>31</v>
      </c>
      <c r="J614" s="50">
        <v>2045.3244</v>
      </c>
      <c r="K614" s="50">
        <f>__Anonymous_Sheet_DB__0[[#This Row],[13]]/__Anonymous_Sheet_DB__0[[#This Row],[12]]</f>
        <v>65.978206451612905</v>
      </c>
      <c r="L614" s="21">
        <v>31</v>
      </c>
      <c r="M614" s="51">
        <v>2045.3244</v>
      </c>
      <c r="N614" s="26" t="s">
        <v>2277</v>
      </c>
      <c r="O614" s="77">
        <v>45350</v>
      </c>
      <c r="P614" s="73" t="s">
        <v>2278</v>
      </c>
      <c r="Q614" s="50">
        <f>__Anonymous_Sheet_DB__0[[#This Row],[19]]/__Anonymous_Sheet_DB__0[[#This Row],[18]]</f>
        <v>54.368741935483875</v>
      </c>
      <c r="R614" s="23">
        <v>31</v>
      </c>
      <c r="S614" s="30">
        <v>1685.431</v>
      </c>
      <c r="T614" s="75">
        <v>45398</v>
      </c>
      <c r="U614" s="20"/>
      <c r="V614" s="19"/>
    </row>
    <row r="615" spans="1:22" ht="153">
      <c r="A615" s="21">
        <f t="shared" si="9"/>
        <v>608</v>
      </c>
      <c r="B615" s="21" t="s">
        <v>200</v>
      </c>
      <c r="C615" s="90" t="s">
        <v>2644</v>
      </c>
      <c r="D615" s="83" t="s">
        <v>69</v>
      </c>
      <c r="E615" s="21" t="s">
        <v>42</v>
      </c>
      <c r="F615" s="21" t="s">
        <v>42</v>
      </c>
      <c r="G615" s="56" t="s">
        <v>1888</v>
      </c>
      <c r="H615" s="50">
        <f>__Anonymous_Sheet_DB__0[[#This Row],[10]]/__Anonymous_Sheet_DB__0[[#This Row],[9]]</f>
        <v>74.688458888888889</v>
      </c>
      <c r="I615" s="23">
        <v>9</v>
      </c>
      <c r="J615" s="23">
        <v>672.19613000000004</v>
      </c>
      <c r="K615" s="50">
        <f>__Anonymous_Sheet_DB__0[[#This Row],[13]]/__Anonymous_Sheet_DB__0[[#This Row],[12]]</f>
        <v>74.688458888888889</v>
      </c>
      <c r="L615" s="21">
        <v>9</v>
      </c>
      <c r="M615" s="51">
        <v>672.19613000000004</v>
      </c>
      <c r="N615" s="26" t="s">
        <v>3270</v>
      </c>
      <c r="O615" s="77">
        <v>45350</v>
      </c>
      <c r="P615" s="73" t="s">
        <v>3271</v>
      </c>
      <c r="Q615" s="50">
        <v>0</v>
      </c>
      <c r="R615" s="21" t="s">
        <v>84</v>
      </c>
      <c r="S615" s="28" t="s">
        <v>84</v>
      </c>
      <c r="T615" s="77" t="s">
        <v>84</v>
      </c>
      <c r="U615" s="140" t="s">
        <v>3272</v>
      </c>
      <c r="V615" s="19"/>
    </row>
    <row r="616" spans="1:22" ht="135">
      <c r="A616" s="21">
        <f t="shared" si="9"/>
        <v>609</v>
      </c>
      <c r="B616" s="21" t="s">
        <v>56</v>
      </c>
      <c r="C616" s="90" t="s">
        <v>682</v>
      </c>
      <c r="D616" s="83" t="s">
        <v>69</v>
      </c>
      <c r="E616" s="167" t="s">
        <v>3731</v>
      </c>
      <c r="F616" s="167" t="s">
        <v>3731</v>
      </c>
      <c r="G616" s="56" t="s">
        <v>228</v>
      </c>
      <c r="H616" s="50">
        <f>__Anonymous_Sheet_DB__0[[#This Row],[10]]/__Anonymous_Sheet_DB__0[[#This Row],[9]]</f>
        <v>197.93671000000001</v>
      </c>
      <c r="I616" s="50">
        <v>1</v>
      </c>
      <c r="J616" s="50">
        <v>197.93671000000001</v>
      </c>
      <c r="K616" s="50">
        <f>__Anonymous_Sheet_DB__0[[#This Row],[13]]/__Anonymous_Sheet_DB__0[[#This Row],[12]]</f>
        <v>197.93671000000001</v>
      </c>
      <c r="L616" s="21">
        <v>1</v>
      </c>
      <c r="M616" s="51">
        <v>197.93671000000001</v>
      </c>
      <c r="N616" s="26" t="s">
        <v>683</v>
      </c>
      <c r="O616" s="77">
        <v>45351</v>
      </c>
      <c r="P616" s="73" t="s">
        <v>684</v>
      </c>
      <c r="Q616" s="50">
        <f>__Anonymous_Sheet_DB__0[[#This Row],[19]]/__Anonymous_Sheet_DB__0[[#This Row],[18]]</f>
        <v>197.93671000000001</v>
      </c>
      <c r="R616" s="23">
        <v>1</v>
      </c>
      <c r="S616" s="51">
        <v>197.93671000000001</v>
      </c>
      <c r="T616" s="75">
        <v>45349</v>
      </c>
      <c r="U616" s="19"/>
      <c r="V616" s="19"/>
    </row>
    <row r="617" spans="1:22" ht="120">
      <c r="A617" s="21">
        <f t="shared" si="9"/>
        <v>610</v>
      </c>
      <c r="B617" s="21" t="s">
        <v>56</v>
      </c>
      <c r="C617" s="90" t="s">
        <v>685</v>
      </c>
      <c r="D617" s="83" t="s">
        <v>69</v>
      </c>
      <c r="E617" s="167" t="s">
        <v>3731</v>
      </c>
      <c r="F617" s="167" t="s">
        <v>3731</v>
      </c>
      <c r="G617" s="56" t="s">
        <v>228</v>
      </c>
      <c r="H617" s="50">
        <f>__Anonymous_Sheet_DB__0[[#This Row],[10]]/__Anonymous_Sheet_DB__0[[#This Row],[9]]</f>
        <v>104.71697999999999</v>
      </c>
      <c r="I617" s="23">
        <v>1</v>
      </c>
      <c r="J617" s="23">
        <v>104.71697999999999</v>
      </c>
      <c r="K617" s="50">
        <f>__Anonymous_Sheet_DB__0[[#This Row],[13]]/__Anonymous_Sheet_DB__0[[#This Row],[12]]</f>
        <v>104.71697999999999</v>
      </c>
      <c r="L617" s="21">
        <v>1</v>
      </c>
      <c r="M617" s="51">
        <v>104.71697999999999</v>
      </c>
      <c r="N617" s="26" t="s">
        <v>686</v>
      </c>
      <c r="O617" s="77">
        <v>45351</v>
      </c>
      <c r="P617" s="73" t="s">
        <v>687</v>
      </c>
      <c r="Q617" s="50">
        <f>__Anonymous_Sheet_DB__0[[#This Row],[19]]/__Anonymous_Sheet_DB__0[[#This Row],[18]]</f>
        <v>104.71697999999999</v>
      </c>
      <c r="R617" s="23">
        <v>1</v>
      </c>
      <c r="S617" s="30">
        <v>104.71697999999999</v>
      </c>
      <c r="T617" s="75">
        <v>45349</v>
      </c>
      <c r="U617" s="140"/>
      <c r="V617" s="19"/>
    </row>
    <row r="618" spans="1:22" ht="56.25">
      <c r="A618" s="21">
        <f t="shared" si="9"/>
        <v>611</v>
      </c>
      <c r="B618" s="21" t="s">
        <v>39</v>
      </c>
      <c r="C618" s="90" t="s">
        <v>2279</v>
      </c>
      <c r="D618" s="83" t="s">
        <v>69</v>
      </c>
      <c r="E618" s="69" t="s">
        <v>42</v>
      </c>
      <c r="F618" s="12" t="s">
        <v>42</v>
      </c>
      <c r="G618" s="56" t="s">
        <v>43</v>
      </c>
      <c r="H618" s="50">
        <f>__Anonymous_Sheet_DB__0[[#This Row],[10]]/__Anonymous_Sheet_DB__0[[#This Row],[9]]</f>
        <v>0.95555555555555549</v>
      </c>
      <c r="I618" s="23">
        <v>9</v>
      </c>
      <c r="J618" s="23">
        <v>8.6</v>
      </c>
      <c r="K618" s="50">
        <f>__Anonymous_Sheet_DB__0[[#This Row],[13]]/__Anonymous_Sheet_DB__0[[#This Row],[12]]</f>
        <v>0.95555555555555549</v>
      </c>
      <c r="L618" s="21">
        <v>9</v>
      </c>
      <c r="M618" s="51">
        <v>8.6</v>
      </c>
      <c r="N618" s="26" t="s">
        <v>2280</v>
      </c>
      <c r="O618" s="77">
        <v>45351</v>
      </c>
      <c r="P618" s="73" t="s">
        <v>2281</v>
      </c>
      <c r="Q618" s="50">
        <v>0</v>
      </c>
      <c r="R618" s="21" t="s">
        <v>84</v>
      </c>
      <c r="S618" s="28" t="s">
        <v>84</v>
      </c>
      <c r="T618" s="77" t="s">
        <v>84</v>
      </c>
      <c r="U618" s="138" t="s">
        <v>2282</v>
      </c>
      <c r="V618" s="19"/>
    </row>
    <row r="619" spans="1:22" ht="105">
      <c r="A619" s="21">
        <f t="shared" si="9"/>
        <v>612</v>
      </c>
      <c r="B619" s="21" t="s">
        <v>39</v>
      </c>
      <c r="C619" s="90" t="s">
        <v>3273</v>
      </c>
      <c r="D619" s="83" t="s">
        <v>69</v>
      </c>
      <c r="E619" s="69" t="s">
        <v>42</v>
      </c>
      <c r="F619" s="12" t="s">
        <v>42</v>
      </c>
      <c r="G619" s="57" t="s">
        <v>1144</v>
      </c>
      <c r="H619" s="50">
        <f>__Anonymous_Sheet_DB__0[[#This Row],[10]]/__Anonymous_Sheet_DB__0[[#This Row],[9]]</f>
        <v>0.93457943925233644</v>
      </c>
      <c r="I619" s="23">
        <v>535</v>
      </c>
      <c r="J619" s="23">
        <v>500</v>
      </c>
      <c r="K619" s="50">
        <f>__Anonymous_Sheet_DB__0[[#This Row],[13]]/__Anonymous_Sheet_DB__0[[#This Row],[12]]</f>
        <v>0.93457943925233644</v>
      </c>
      <c r="L619" s="21">
        <v>535</v>
      </c>
      <c r="M619" s="51">
        <v>500</v>
      </c>
      <c r="N619" s="81" t="s">
        <v>3274</v>
      </c>
      <c r="O619" s="77">
        <v>45351</v>
      </c>
      <c r="P619" s="73" t="s">
        <v>3275</v>
      </c>
      <c r="Q619" s="50">
        <v>0</v>
      </c>
      <c r="R619" s="21" t="s">
        <v>84</v>
      </c>
      <c r="S619" s="28" t="s">
        <v>84</v>
      </c>
      <c r="T619" s="77" t="s">
        <v>84</v>
      </c>
      <c r="U619" s="85" t="s">
        <v>3240</v>
      </c>
      <c r="V619" s="19"/>
    </row>
    <row r="620" spans="1:22" ht="75">
      <c r="A620" s="21">
        <f t="shared" si="9"/>
        <v>613</v>
      </c>
      <c r="B620" s="21" t="s">
        <v>39</v>
      </c>
      <c r="C620" s="90" t="s">
        <v>2866</v>
      </c>
      <c r="D620" s="83" t="s">
        <v>69</v>
      </c>
      <c r="E620" s="69" t="s">
        <v>42</v>
      </c>
      <c r="F620" s="12" t="s">
        <v>42</v>
      </c>
      <c r="G620" s="58" t="s">
        <v>73</v>
      </c>
      <c r="H620" s="50">
        <f>__Anonymous_Sheet_DB__0[[#This Row],[10]]/__Anonymous_Sheet_DB__0[[#This Row],[9]]</f>
        <v>11.737500000000001</v>
      </c>
      <c r="I620" s="23">
        <v>8</v>
      </c>
      <c r="J620" s="23">
        <v>93.9</v>
      </c>
      <c r="K620" s="50">
        <f>__Anonymous_Sheet_DB__0[[#This Row],[13]]/__Anonymous_Sheet_DB__0[[#This Row],[12]]</f>
        <v>11.737500000000001</v>
      </c>
      <c r="L620" s="21">
        <v>8</v>
      </c>
      <c r="M620" s="51">
        <v>93.9</v>
      </c>
      <c r="N620" s="26" t="s">
        <v>3276</v>
      </c>
      <c r="O620" s="77">
        <v>45351</v>
      </c>
      <c r="P620" s="73" t="s">
        <v>3277</v>
      </c>
      <c r="Q620" s="50"/>
      <c r="R620" s="23"/>
      <c r="S620" s="98">
        <v>0</v>
      </c>
      <c r="T620" s="75"/>
      <c r="U620" s="140" t="s">
        <v>85</v>
      </c>
      <c r="V620" s="19"/>
    </row>
    <row r="621" spans="1:22" ht="56.25">
      <c r="A621" s="21">
        <f t="shared" si="9"/>
        <v>614</v>
      </c>
      <c r="B621" s="21" t="s">
        <v>200</v>
      </c>
      <c r="C621" s="90" t="s">
        <v>1879</v>
      </c>
      <c r="D621" s="83" t="s">
        <v>69</v>
      </c>
      <c r="E621" s="21" t="s">
        <v>111</v>
      </c>
      <c r="F621" s="12" t="s">
        <v>1460</v>
      </c>
      <c r="G621" s="58" t="s">
        <v>73</v>
      </c>
      <c r="H621" s="50">
        <f>__Anonymous_Sheet_DB__0[[#This Row],[10]]/__Anonymous_Sheet_DB__0[[#This Row],[9]]</f>
        <v>21.198732499999998</v>
      </c>
      <c r="I621" s="23">
        <v>4</v>
      </c>
      <c r="J621" s="23">
        <v>84.794929999999994</v>
      </c>
      <c r="K621" s="50">
        <f>__Anonymous_Sheet_DB__0[[#This Row],[13]]/__Anonymous_Sheet_DB__0[[#This Row],[12]]</f>
        <v>21.198732499999998</v>
      </c>
      <c r="L621" s="21">
        <v>4</v>
      </c>
      <c r="M621" s="51">
        <v>84.794929999999994</v>
      </c>
      <c r="N621" s="26" t="s">
        <v>2283</v>
      </c>
      <c r="O621" s="77">
        <v>45352</v>
      </c>
      <c r="P621" s="73" t="s">
        <v>2284</v>
      </c>
      <c r="Q621" s="50">
        <f>__Anonymous_Sheet_DB__0[[#This Row],[19]]/__Anonymous_Sheet_DB__0[[#This Row],[18]]</f>
        <v>21.142077499999999</v>
      </c>
      <c r="R621" s="23">
        <v>4</v>
      </c>
      <c r="S621" s="51">
        <v>84.568309999999997</v>
      </c>
      <c r="T621" s="75">
        <v>45383</v>
      </c>
      <c r="U621" s="19"/>
      <c r="V621" s="19"/>
    </row>
    <row r="622" spans="1:22" ht="60">
      <c r="A622" s="21">
        <f t="shared" si="9"/>
        <v>615</v>
      </c>
      <c r="B622" s="21" t="s">
        <v>39</v>
      </c>
      <c r="C622" s="90" t="s">
        <v>3278</v>
      </c>
      <c r="D622" s="83" t="s">
        <v>69</v>
      </c>
      <c r="E622" s="69" t="s">
        <v>42</v>
      </c>
      <c r="F622" s="12" t="s">
        <v>42</v>
      </c>
      <c r="G622" s="58" t="s">
        <v>1144</v>
      </c>
      <c r="H622" s="50">
        <f>__Anonymous_Sheet_DB__0[[#This Row],[10]]/__Anonymous_Sheet_DB__0[[#This Row],[9]]</f>
        <v>1.5714285714285714</v>
      </c>
      <c r="I622" s="23">
        <v>63</v>
      </c>
      <c r="J622" s="23">
        <v>99</v>
      </c>
      <c r="K622" s="50">
        <f>__Anonymous_Sheet_DB__0[[#This Row],[13]]/__Anonymous_Sheet_DB__0[[#This Row],[12]]</f>
        <v>1.5714285714285714</v>
      </c>
      <c r="L622" s="21">
        <v>63</v>
      </c>
      <c r="M622" s="51">
        <v>99</v>
      </c>
      <c r="N622" s="26" t="s">
        <v>3279</v>
      </c>
      <c r="O622" s="77">
        <v>45352</v>
      </c>
      <c r="P622" s="73" t="s">
        <v>3280</v>
      </c>
      <c r="Q622" s="50">
        <v>0</v>
      </c>
      <c r="R622" s="21" t="s">
        <v>84</v>
      </c>
      <c r="S622" s="28" t="s">
        <v>84</v>
      </c>
      <c r="T622" s="77" t="s">
        <v>84</v>
      </c>
      <c r="U622" s="140" t="s">
        <v>85</v>
      </c>
      <c r="V622" s="19"/>
    </row>
    <row r="623" spans="1:22" ht="56.25">
      <c r="A623" s="21">
        <f t="shared" si="9"/>
        <v>616</v>
      </c>
      <c r="B623" s="21" t="s">
        <v>200</v>
      </c>
      <c r="C623" s="90" t="s">
        <v>2240</v>
      </c>
      <c r="D623" s="83" t="s">
        <v>69</v>
      </c>
      <c r="E623" s="21" t="s">
        <v>111</v>
      </c>
      <c r="F623" s="12" t="s">
        <v>1460</v>
      </c>
      <c r="G623" s="58" t="s">
        <v>185</v>
      </c>
      <c r="H623" s="50">
        <f>__Anonymous_Sheet_DB__0[[#This Row],[10]]/__Anonymous_Sheet_DB__0[[#This Row],[9]]</f>
        <v>10.34375</v>
      </c>
      <c r="I623" s="23">
        <v>32</v>
      </c>
      <c r="J623" s="23">
        <v>331</v>
      </c>
      <c r="K623" s="50">
        <f>__Anonymous_Sheet_DB__0[[#This Row],[13]]/__Anonymous_Sheet_DB__0[[#This Row],[12]]</f>
        <v>10.34375</v>
      </c>
      <c r="L623" s="21">
        <v>32</v>
      </c>
      <c r="M623" s="51">
        <v>331</v>
      </c>
      <c r="N623" s="26" t="s">
        <v>2285</v>
      </c>
      <c r="O623" s="77">
        <v>45352</v>
      </c>
      <c r="P623" s="73" t="s">
        <v>2286</v>
      </c>
      <c r="Q623" s="50">
        <f>__Anonymous_Sheet_DB__0[[#This Row],[19]]/__Anonymous_Sheet_DB__0[[#This Row],[18]]</f>
        <v>8.59375</v>
      </c>
      <c r="R623" s="23">
        <v>32</v>
      </c>
      <c r="S623" s="30">
        <v>275</v>
      </c>
      <c r="T623" s="75">
        <v>45384</v>
      </c>
      <c r="U623" s="138"/>
      <c r="V623" s="19"/>
    </row>
    <row r="624" spans="1:22" ht="56.25">
      <c r="A624" s="21">
        <f t="shared" si="9"/>
        <v>617</v>
      </c>
      <c r="B624" s="21" t="s">
        <v>200</v>
      </c>
      <c r="C624" s="90" t="s">
        <v>3281</v>
      </c>
      <c r="D624" s="83" t="s">
        <v>69</v>
      </c>
      <c r="E624" s="69" t="s">
        <v>42</v>
      </c>
      <c r="F624" s="12" t="s">
        <v>42</v>
      </c>
      <c r="G624" s="58" t="s">
        <v>73</v>
      </c>
      <c r="H624" s="50">
        <f>__Anonymous_Sheet_DB__0[[#This Row],[10]]/__Anonymous_Sheet_DB__0[[#This Row],[9]]</f>
        <v>74.095650000000006</v>
      </c>
      <c r="I624" s="23">
        <v>3</v>
      </c>
      <c r="J624" s="23">
        <v>222.28695000000002</v>
      </c>
      <c r="K624" s="50">
        <f>__Anonymous_Sheet_DB__0[[#This Row],[13]]/__Anonymous_Sheet_DB__0[[#This Row],[12]]</f>
        <v>74.095650000000006</v>
      </c>
      <c r="L624" s="21">
        <v>3</v>
      </c>
      <c r="M624" s="51">
        <v>222.28695000000002</v>
      </c>
      <c r="N624" s="26" t="s">
        <v>3282</v>
      </c>
      <c r="O624" s="77">
        <v>45352</v>
      </c>
      <c r="P624" s="73" t="s">
        <v>3283</v>
      </c>
      <c r="Q624" s="50">
        <f>__Anonymous_Sheet_DB__0[[#This Row],[19]]/__Anonymous_Sheet_DB__0[[#This Row],[18]]</f>
        <v>64.875</v>
      </c>
      <c r="R624" s="23">
        <v>3</v>
      </c>
      <c r="S624" s="51">
        <v>194.625</v>
      </c>
      <c r="T624" s="75">
        <v>45376</v>
      </c>
      <c r="U624" s="19"/>
      <c r="V624" s="19"/>
    </row>
    <row r="625" spans="1:22" ht="76.5">
      <c r="A625" s="21">
        <f t="shared" si="9"/>
        <v>618</v>
      </c>
      <c r="B625" s="21" t="s">
        <v>200</v>
      </c>
      <c r="C625" s="90" t="s">
        <v>2287</v>
      </c>
      <c r="D625" s="83" t="s">
        <v>69</v>
      </c>
      <c r="E625" s="165" t="s">
        <v>2988</v>
      </c>
      <c r="F625" s="12" t="s">
        <v>2288</v>
      </c>
      <c r="G625" s="58" t="s">
        <v>73</v>
      </c>
      <c r="H625" s="50">
        <f>__Anonymous_Sheet_DB__0[[#This Row],[10]]/__Anonymous_Sheet_DB__0[[#This Row],[9]]</f>
        <v>11.0786</v>
      </c>
      <c r="I625" s="23">
        <v>9</v>
      </c>
      <c r="J625" s="23">
        <v>99.707399999999993</v>
      </c>
      <c r="K625" s="50">
        <f>__Anonymous_Sheet_DB__0[[#This Row],[13]]/__Anonymous_Sheet_DB__0[[#This Row],[12]]</f>
        <v>11.0786</v>
      </c>
      <c r="L625" s="21">
        <v>9</v>
      </c>
      <c r="M625" s="51">
        <v>99.707399999999993</v>
      </c>
      <c r="N625" s="26" t="s">
        <v>2289</v>
      </c>
      <c r="O625" s="77">
        <v>45352</v>
      </c>
      <c r="P625" s="73" t="s">
        <v>2290</v>
      </c>
      <c r="Q625" s="50">
        <f>__Anonymous_Sheet_DB__0[[#This Row],[19]]/__Anonymous_Sheet_DB__0[[#This Row],[18]]</f>
        <v>11.042655555555555</v>
      </c>
      <c r="R625" s="23">
        <v>9</v>
      </c>
      <c r="S625" s="51">
        <v>99.383899999999997</v>
      </c>
      <c r="T625" s="88">
        <v>45378</v>
      </c>
      <c r="U625" s="19"/>
      <c r="V625" s="19"/>
    </row>
    <row r="626" spans="1:22" ht="56.25">
      <c r="A626" s="21">
        <f t="shared" si="9"/>
        <v>619</v>
      </c>
      <c r="B626" s="21" t="s">
        <v>39</v>
      </c>
      <c r="C626" s="90" t="s">
        <v>3284</v>
      </c>
      <c r="D626" s="83" t="s">
        <v>69</v>
      </c>
      <c r="E626" s="69" t="s">
        <v>42</v>
      </c>
      <c r="F626" s="12" t="s">
        <v>42</v>
      </c>
      <c r="G626" s="58" t="s">
        <v>65</v>
      </c>
      <c r="H626" s="50">
        <f>__Anonymous_Sheet_DB__0[[#This Row],[10]]/__Anonymous_Sheet_DB__0[[#This Row],[9]]</f>
        <v>320</v>
      </c>
      <c r="I626" s="50">
        <v>1</v>
      </c>
      <c r="J626" s="50">
        <v>320</v>
      </c>
      <c r="K626" s="50">
        <f>__Anonymous_Sheet_DB__0[[#This Row],[13]]/__Anonymous_Sheet_DB__0[[#This Row],[12]]</f>
        <v>320</v>
      </c>
      <c r="L626" s="21">
        <v>1</v>
      </c>
      <c r="M626" s="51">
        <v>320</v>
      </c>
      <c r="N626" s="26" t="s">
        <v>3285</v>
      </c>
      <c r="O626" s="77">
        <v>45352</v>
      </c>
      <c r="P626" s="73" t="s">
        <v>3286</v>
      </c>
      <c r="Q626" s="50">
        <f>__Anonymous_Sheet_DB__0[[#This Row],[19]]/__Anonymous_Sheet_DB__0[[#This Row],[18]]</f>
        <v>310</v>
      </c>
      <c r="R626" s="23">
        <v>1</v>
      </c>
      <c r="S626" s="51">
        <v>310</v>
      </c>
      <c r="T626" s="75">
        <v>45378</v>
      </c>
      <c r="U626" s="19"/>
      <c r="V626" s="19"/>
    </row>
    <row r="627" spans="1:22" ht="120">
      <c r="A627" s="21">
        <f t="shared" si="9"/>
        <v>620</v>
      </c>
      <c r="B627" s="21" t="s">
        <v>56</v>
      </c>
      <c r="C627" s="90" t="s">
        <v>688</v>
      </c>
      <c r="D627" s="83" t="s">
        <v>69</v>
      </c>
      <c r="E627" s="167" t="s">
        <v>3731</v>
      </c>
      <c r="F627" s="167" t="s">
        <v>3731</v>
      </c>
      <c r="G627" s="57" t="s">
        <v>228</v>
      </c>
      <c r="H627" s="50">
        <f>__Anonymous_Sheet_DB__0[[#This Row],[10]]/__Anonymous_Sheet_DB__0[[#This Row],[9]]</f>
        <v>42.634509999999999</v>
      </c>
      <c r="I627" s="23">
        <v>1</v>
      </c>
      <c r="J627" s="23">
        <v>42.634509999999999</v>
      </c>
      <c r="K627" s="50">
        <f>__Anonymous_Sheet_DB__0[[#This Row],[13]]/__Anonymous_Sheet_DB__0[[#This Row],[12]]</f>
        <v>42.634509999999999</v>
      </c>
      <c r="L627" s="21">
        <v>1</v>
      </c>
      <c r="M627" s="51">
        <v>42.634509999999999</v>
      </c>
      <c r="N627" s="26" t="s">
        <v>689</v>
      </c>
      <c r="O627" s="77">
        <v>45355</v>
      </c>
      <c r="P627" s="73" t="s">
        <v>690</v>
      </c>
      <c r="Q627" s="50">
        <f>__Anonymous_Sheet_DB__0[[#This Row],[19]]/__Anonymous_Sheet_DB__0[[#This Row],[18]]</f>
        <v>42.634509999999999</v>
      </c>
      <c r="R627" s="23">
        <v>1</v>
      </c>
      <c r="S627" s="51">
        <v>42.634509999999999</v>
      </c>
      <c r="T627" s="75">
        <v>45352</v>
      </c>
      <c r="U627" s="140"/>
      <c r="V627" s="19"/>
    </row>
    <row r="628" spans="1:22" ht="56.25">
      <c r="A628" s="21">
        <f t="shared" si="9"/>
        <v>621</v>
      </c>
      <c r="B628" s="21" t="s">
        <v>39</v>
      </c>
      <c r="C628" s="90" t="s">
        <v>2265</v>
      </c>
      <c r="D628" s="83" t="s">
        <v>69</v>
      </c>
      <c r="E628" s="21" t="s">
        <v>42</v>
      </c>
      <c r="F628" s="12" t="s">
        <v>42</v>
      </c>
      <c r="G628" s="58" t="s">
        <v>43</v>
      </c>
      <c r="H628" s="50">
        <f>__Anonymous_Sheet_DB__0[[#This Row],[10]]/__Anonymous_Sheet_DB__0[[#This Row],[9]]</f>
        <v>0.30727272727272731</v>
      </c>
      <c r="I628" s="50">
        <v>66</v>
      </c>
      <c r="J628" s="50">
        <v>20.28</v>
      </c>
      <c r="K628" s="50">
        <f>__Anonymous_Sheet_DB__0[[#This Row],[13]]/__Anonymous_Sheet_DB__0[[#This Row],[12]]</f>
        <v>0.30727272727272731</v>
      </c>
      <c r="L628" s="21">
        <v>66</v>
      </c>
      <c r="M628" s="51">
        <v>20.28</v>
      </c>
      <c r="N628" s="26" t="s">
        <v>2291</v>
      </c>
      <c r="O628" s="77">
        <v>45355</v>
      </c>
      <c r="P628" s="73" t="s">
        <v>2292</v>
      </c>
      <c r="Q628" s="50">
        <f>__Anonymous_Sheet_DB__0[[#This Row],[19]]/__Anonymous_Sheet_DB__0[[#This Row],[18]]</f>
        <v>0.30666666666666664</v>
      </c>
      <c r="R628" s="23">
        <v>66</v>
      </c>
      <c r="S628" s="30">
        <v>20.239999999999998</v>
      </c>
      <c r="T628" s="75">
        <v>45379</v>
      </c>
      <c r="U628" s="19"/>
      <c r="V628" s="19"/>
    </row>
    <row r="629" spans="1:22" ht="135">
      <c r="A629" s="21">
        <f t="shared" si="9"/>
        <v>622</v>
      </c>
      <c r="B629" s="69" t="s">
        <v>56</v>
      </c>
      <c r="C629" s="90" t="s">
        <v>691</v>
      </c>
      <c r="D629" s="83" t="s">
        <v>69</v>
      </c>
      <c r="E629" s="167" t="s">
        <v>3731</v>
      </c>
      <c r="F629" s="167" t="s">
        <v>3731</v>
      </c>
      <c r="G629" s="57" t="s">
        <v>228</v>
      </c>
      <c r="H629" s="50">
        <f>__Anonymous_Sheet_DB__0[[#This Row],[10]]/__Anonymous_Sheet_DB__0[[#This Row],[9]]</f>
        <v>65.775000000000006</v>
      </c>
      <c r="I629" s="23">
        <v>1</v>
      </c>
      <c r="J629" s="23">
        <v>65.775000000000006</v>
      </c>
      <c r="K629" s="50">
        <f>__Anonymous_Sheet_DB__0[[#This Row],[13]]/__Anonymous_Sheet_DB__0[[#This Row],[12]]</f>
        <v>65.775000000000006</v>
      </c>
      <c r="L629" s="69">
        <v>1</v>
      </c>
      <c r="M629" s="51">
        <v>65.775000000000006</v>
      </c>
      <c r="N629" s="26" t="s">
        <v>692</v>
      </c>
      <c r="O629" s="77">
        <v>45355</v>
      </c>
      <c r="P629" s="73" t="s">
        <v>693</v>
      </c>
      <c r="Q629" s="50">
        <f>__Anonymous_Sheet_DB__0[[#This Row],[19]]/__Anonymous_Sheet_DB__0[[#This Row],[18]]</f>
        <v>65.775000000000006</v>
      </c>
      <c r="R629" s="23">
        <v>1</v>
      </c>
      <c r="S629" s="30">
        <v>65.775000000000006</v>
      </c>
      <c r="T629" s="75">
        <v>45352</v>
      </c>
      <c r="U629" s="19"/>
      <c r="V629" s="19"/>
    </row>
    <row r="630" spans="1:22" ht="56.25">
      <c r="A630" s="21">
        <f t="shared" si="9"/>
        <v>623</v>
      </c>
      <c r="B630" s="21" t="s">
        <v>200</v>
      </c>
      <c r="C630" s="90" t="s">
        <v>1999</v>
      </c>
      <c r="D630" s="83" t="s">
        <v>69</v>
      </c>
      <c r="E630" s="21" t="s">
        <v>111</v>
      </c>
      <c r="F630" s="12" t="s">
        <v>1991</v>
      </c>
      <c r="G630" s="56" t="s">
        <v>112</v>
      </c>
      <c r="H630" s="50">
        <f>__Anonymous_Sheet_DB__0[[#This Row],[10]]/__Anonymous_Sheet_DB__0[[#This Row],[9]]</f>
        <v>2.1011673151750974</v>
      </c>
      <c r="I630" s="23">
        <v>257</v>
      </c>
      <c r="J630" s="23">
        <v>540</v>
      </c>
      <c r="K630" s="50">
        <f>__Anonymous_Sheet_DB__0[[#This Row],[13]]/__Anonymous_Sheet_DB__0[[#This Row],[12]]</f>
        <v>2.1011673151750974</v>
      </c>
      <c r="L630" s="21">
        <v>257</v>
      </c>
      <c r="M630" s="51">
        <v>540</v>
      </c>
      <c r="N630" s="26" t="s">
        <v>2293</v>
      </c>
      <c r="O630" s="77">
        <v>45356</v>
      </c>
      <c r="P630" s="73" t="s">
        <v>2294</v>
      </c>
      <c r="Q630" s="50">
        <f>__Anonymous_Sheet_DB__0[[#This Row],[19]]/__Anonymous_Sheet_DB__0[[#This Row],[18]]</f>
        <v>2.0949636186770428</v>
      </c>
      <c r="R630" s="23">
        <v>257</v>
      </c>
      <c r="S630" s="30">
        <v>538.40565000000004</v>
      </c>
      <c r="T630" s="75">
        <v>45380</v>
      </c>
      <c r="U630" s="19"/>
      <c r="V630" s="19"/>
    </row>
    <row r="631" spans="1:22" ht="60">
      <c r="A631" s="21">
        <f t="shared" si="9"/>
        <v>624</v>
      </c>
      <c r="B631" s="21" t="s">
        <v>56</v>
      </c>
      <c r="C631" s="90" t="s">
        <v>2295</v>
      </c>
      <c r="D631" s="83" t="s">
        <v>69</v>
      </c>
      <c r="E631" s="21" t="s">
        <v>111</v>
      </c>
      <c r="F631" s="12" t="s">
        <v>2296</v>
      </c>
      <c r="G631" s="56" t="s">
        <v>228</v>
      </c>
      <c r="H631" s="50">
        <f>__Anonymous_Sheet_DB__0[[#This Row],[10]]/__Anonymous_Sheet_DB__0[[#This Row],[9]]</f>
        <v>68.572000000000003</v>
      </c>
      <c r="I631" s="23">
        <v>1</v>
      </c>
      <c r="J631" s="23">
        <v>68.572000000000003</v>
      </c>
      <c r="K631" s="50">
        <f>__Anonymous_Sheet_DB__0[[#This Row],[13]]/__Anonymous_Sheet_DB__0[[#This Row],[12]]</f>
        <v>68.572000000000003</v>
      </c>
      <c r="L631" s="21">
        <v>1</v>
      </c>
      <c r="M631" s="51">
        <v>68.572000000000003</v>
      </c>
      <c r="N631" s="26" t="s">
        <v>2297</v>
      </c>
      <c r="O631" s="77">
        <v>45357</v>
      </c>
      <c r="P631" s="73" t="s">
        <v>2298</v>
      </c>
      <c r="Q631" s="50">
        <f>__Anonymous_Sheet_DB__0[[#This Row],[19]]/__Anonymous_Sheet_DB__0[[#This Row],[18]]</f>
        <v>68.572000000000003</v>
      </c>
      <c r="R631" s="23">
        <v>1</v>
      </c>
      <c r="S631" s="30">
        <v>68.572000000000003</v>
      </c>
      <c r="T631" s="75">
        <v>45357</v>
      </c>
      <c r="U631" s="140"/>
      <c r="V631" s="19"/>
    </row>
    <row r="632" spans="1:22" ht="60">
      <c r="A632" s="21">
        <f t="shared" si="9"/>
        <v>625</v>
      </c>
      <c r="B632" s="21" t="s">
        <v>56</v>
      </c>
      <c r="C632" s="90" t="s">
        <v>2299</v>
      </c>
      <c r="D632" s="83" t="s">
        <v>69</v>
      </c>
      <c r="E632" s="21" t="s">
        <v>111</v>
      </c>
      <c r="F632" s="12" t="s">
        <v>2296</v>
      </c>
      <c r="G632" s="58" t="s">
        <v>228</v>
      </c>
      <c r="H632" s="50">
        <f>__Anonymous_Sheet_DB__0[[#This Row],[10]]/__Anonymous_Sheet_DB__0[[#This Row],[9]]</f>
        <v>110.027</v>
      </c>
      <c r="I632" s="23">
        <v>1</v>
      </c>
      <c r="J632" s="23">
        <v>110.027</v>
      </c>
      <c r="K632" s="50">
        <f>__Anonymous_Sheet_DB__0[[#This Row],[13]]/__Anonymous_Sheet_DB__0[[#This Row],[12]]</f>
        <v>110.027</v>
      </c>
      <c r="L632" s="21">
        <v>1</v>
      </c>
      <c r="M632" s="51">
        <v>110.027</v>
      </c>
      <c r="N632" s="26" t="s">
        <v>2300</v>
      </c>
      <c r="O632" s="77">
        <v>45357</v>
      </c>
      <c r="P632" s="73" t="s">
        <v>2301</v>
      </c>
      <c r="Q632" s="50">
        <f>__Anonymous_Sheet_DB__0[[#This Row],[19]]/__Anonymous_Sheet_DB__0[[#This Row],[18]]</f>
        <v>110.027</v>
      </c>
      <c r="R632" s="23">
        <v>1</v>
      </c>
      <c r="S632" s="51">
        <v>110.027</v>
      </c>
      <c r="T632" s="75">
        <v>45357</v>
      </c>
      <c r="U632" s="19"/>
      <c r="V632" s="19"/>
    </row>
    <row r="633" spans="1:22" ht="60">
      <c r="A633" s="21">
        <f t="shared" si="9"/>
        <v>626</v>
      </c>
      <c r="B633" s="21" t="s">
        <v>56</v>
      </c>
      <c r="C633" s="90" t="s">
        <v>2302</v>
      </c>
      <c r="D633" s="83" t="s">
        <v>69</v>
      </c>
      <c r="E633" s="21" t="s">
        <v>111</v>
      </c>
      <c r="F633" s="12" t="s">
        <v>2296</v>
      </c>
      <c r="G633" s="58" t="s">
        <v>228</v>
      </c>
      <c r="H633" s="50">
        <f>__Anonymous_Sheet_DB__0[[#This Row],[10]]/__Anonymous_Sheet_DB__0[[#This Row],[9]]</f>
        <v>383.65303</v>
      </c>
      <c r="I633" s="55">
        <v>1</v>
      </c>
      <c r="J633" s="55">
        <v>383.65303</v>
      </c>
      <c r="K633" s="50">
        <f>__Anonymous_Sheet_DB__0[[#This Row],[13]]/__Anonymous_Sheet_DB__0[[#This Row],[12]]</f>
        <v>383.65303</v>
      </c>
      <c r="L633" s="21">
        <v>1</v>
      </c>
      <c r="M633" s="51">
        <v>383.65303</v>
      </c>
      <c r="N633" s="76" t="s">
        <v>2303</v>
      </c>
      <c r="O633" s="77">
        <v>45357</v>
      </c>
      <c r="P633" s="73" t="s">
        <v>2304</v>
      </c>
      <c r="Q633" s="50">
        <f>__Anonymous_Sheet_DB__0[[#This Row],[19]]/__Anonymous_Sheet_DB__0[[#This Row],[18]]</f>
        <v>383.65303</v>
      </c>
      <c r="R633" s="23">
        <v>1</v>
      </c>
      <c r="S633" s="51">
        <v>383.65303</v>
      </c>
      <c r="T633" s="75">
        <v>45357</v>
      </c>
      <c r="U633" s="140"/>
      <c r="V633" s="19"/>
    </row>
    <row r="634" spans="1:22" ht="56.25">
      <c r="A634" s="21">
        <f t="shared" si="9"/>
        <v>627</v>
      </c>
      <c r="B634" s="21" t="s">
        <v>200</v>
      </c>
      <c r="C634" s="90" t="s">
        <v>694</v>
      </c>
      <c r="D634" s="83" t="s">
        <v>69</v>
      </c>
      <c r="E634" s="167" t="s">
        <v>3731</v>
      </c>
      <c r="F634" s="167" t="s">
        <v>3731</v>
      </c>
      <c r="G634" s="56" t="s">
        <v>73</v>
      </c>
      <c r="H634" s="50">
        <f>__Anonymous_Sheet_DB__0[[#This Row],[10]]/__Anonymous_Sheet_DB__0[[#This Row],[9]]</f>
        <v>41.027397260273972</v>
      </c>
      <c r="I634" s="50">
        <v>73</v>
      </c>
      <c r="J634" s="50">
        <v>2995</v>
      </c>
      <c r="K634" s="50">
        <f>__Anonymous_Sheet_DB__0[[#This Row],[13]]/__Anonymous_Sheet_DB__0[[#This Row],[12]]</f>
        <v>41.027397260273972</v>
      </c>
      <c r="L634" s="21">
        <v>73</v>
      </c>
      <c r="M634" s="51">
        <v>2995</v>
      </c>
      <c r="N634" s="76" t="s">
        <v>695</v>
      </c>
      <c r="O634" s="77">
        <v>45358</v>
      </c>
      <c r="P634" s="73" t="s">
        <v>696</v>
      </c>
      <c r="Q634" s="50">
        <f>__Anonymous_Sheet_DB__0[[#This Row],[19]]/__Anonymous_Sheet_DB__0[[#This Row],[18]]</f>
        <v>35.227347260273973</v>
      </c>
      <c r="R634" s="23">
        <v>73</v>
      </c>
      <c r="S634" s="30">
        <v>2571.5963500000003</v>
      </c>
      <c r="T634" s="75">
        <v>45394</v>
      </c>
      <c r="U634" s="58"/>
      <c r="V634" s="19"/>
    </row>
    <row r="635" spans="1:22" ht="216.75">
      <c r="A635" s="21">
        <f t="shared" si="9"/>
        <v>628</v>
      </c>
      <c r="B635" s="21" t="s">
        <v>39</v>
      </c>
      <c r="C635" s="128" t="s">
        <v>697</v>
      </c>
      <c r="D635" s="83" t="s">
        <v>69</v>
      </c>
      <c r="E635" s="165" t="s">
        <v>2834</v>
      </c>
      <c r="F635" s="165" t="s">
        <v>2834</v>
      </c>
      <c r="G635" s="56" t="s">
        <v>43</v>
      </c>
      <c r="H635" s="50">
        <f>__Anonymous_Sheet_DB__0[[#This Row],[10]]/__Anonymous_Sheet_DB__0[[#This Row],[9]]</f>
        <v>323.50524000000001</v>
      </c>
      <c r="I635" s="23">
        <v>1</v>
      </c>
      <c r="J635" s="23">
        <v>323.50524000000001</v>
      </c>
      <c r="K635" s="50">
        <f>__Anonymous_Sheet_DB__0[[#This Row],[13]]/__Anonymous_Sheet_DB__0[[#This Row],[12]]</f>
        <v>323.50524000000001</v>
      </c>
      <c r="L635" s="21">
        <v>1</v>
      </c>
      <c r="M635" s="51">
        <v>323.50524000000001</v>
      </c>
      <c r="N635" s="26" t="s">
        <v>698</v>
      </c>
      <c r="O635" s="77">
        <v>45358</v>
      </c>
      <c r="P635" s="73" t="s">
        <v>699</v>
      </c>
      <c r="Q635" s="50">
        <f>__Anonymous_Sheet_DB__0[[#This Row],[19]]/__Anonymous_Sheet_DB__0[[#This Row],[18]]</f>
        <v>323.50524000000001</v>
      </c>
      <c r="R635" s="23">
        <v>1</v>
      </c>
      <c r="S635" s="30">
        <v>323.50524000000001</v>
      </c>
      <c r="T635" s="75">
        <v>45357</v>
      </c>
      <c r="U635" s="58"/>
      <c r="V635" s="19"/>
    </row>
    <row r="636" spans="1:22" ht="56.25">
      <c r="A636" s="21">
        <f t="shared" si="9"/>
        <v>629</v>
      </c>
      <c r="B636" s="21" t="s">
        <v>200</v>
      </c>
      <c r="C636" s="128" t="s">
        <v>1092</v>
      </c>
      <c r="D636" s="83" t="s">
        <v>69</v>
      </c>
      <c r="E636" s="165" t="s">
        <v>2834</v>
      </c>
      <c r="F636" s="165" t="s">
        <v>2834</v>
      </c>
      <c r="G636" s="56" t="s">
        <v>73</v>
      </c>
      <c r="H636" s="50">
        <f>__Anonymous_Sheet_DB__0[[#This Row],[10]]/__Anonymous_Sheet_DB__0[[#This Row],[9]]</f>
        <v>14.4232</v>
      </c>
      <c r="I636" s="23">
        <v>10</v>
      </c>
      <c r="J636" s="23">
        <v>144.232</v>
      </c>
      <c r="K636" s="50">
        <f>__Anonymous_Sheet_DB__0[[#This Row],[13]]/__Anonymous_Sheet_DB__0[[#This Row],[12]]</f>
        <v>14.4232</v>
      </c>
      <c r="L636" s="21">
        <v>10</v>
      </c>
      <c r="M636" s="51">
        <v>144.232</v>
      </c>
      <c r="N636" s="26" t="s">
        <v>3287</v>
      </c>
      <c r="O636" s="77">
        <v>45362</v>
      </c>
      <c r="P636" s="73" t="s">
        <v>3288</v>
      </c>
      <c r="Q636" s="50">
        <f>__Anonymous_Sheet_DB__0[[#This Row],[19]]/__Anonymous_Sheet_DB__0[[#This Row],[18]]</f>
        <v>14.4232</v>
      </c>
      <c r="R636" s="23">
        <v>10</v>
      </c>
      <c r="S636" s="30">
        <v>144.232</v>
      </c>
      <c r="T636" s="75">
        <v>45362</v>
      </c>
      <c r="U636" s="140"/>
      <c r="V636" s="19"/>
    </row>
    <row r="637" spans="1:22" ht="56.25">
      <c r="A637" s="21">
        <f t="shared" si="9"/>
        <v>630</v>
      </c>
      <c r="B637" s="21" t="s">
        <v>200</v>
      </c>
      <c r="C637" s="128" t="s">
        <v>3289</v>
      </c>
      <c r="D637" s="83" t="s">
        <v>69</v>
      </c>
      <c r="E637" s="165" t="s">
        <v>2834</v>
      </c>
      <c r="F637" s="165" t="s">
        <v>2834</v>
      </c>
      <c r="G637" s="56" t="s">
        <v>112</v>
      </c>
      <c r="H637" s="50">
        <f>__Anonymous_Sheet_DB__0[[#This Row],[10]]/__Anonymous_Sheet_DB__0[[#This Row],[9]]</f>
        <v>2.3300000000000001E-2</v>
      </c>
      <c r="I637" s="23">
        <v>1000</v>
      </c>
      <c r="J637" s="23">
        <v>23.3</v>
      </c>
      <c r="K637" s="50">
        <f>__Anonymous_Sheet_DB__0[[#This Row],[13]]/__Anonymous_Sheet_DB__0[[#This Row],[12]]</f>
        <v>2.3300000000000001E-2</v>
      </c>
      <c r="L637" s="21">
        <v>1000</v>
      </c>
      <c r="M637" s="51">
        <v>23.3</v>
      </c>
      <c r="N637" s="26" t="s">
        <v>3290</v>
      </c>
      <c r="O637" s="77">
        <v>45363</v>
      </c>
      <c r="P637" s="73" t="s">
        <v>3291</v>
      </c>
      <c r="Q637" s="50">
        <f>__Anonymous_Sheet_DB__0[[#This Row],[19]]/__Anonymous_Sheet_DB__0[[#This Row],[18]]</f>
        <v>2.3300000000000001E-2</v>
      </c>
      <c r="R637" s="23">
        <v>1000</v>
      </c>
      <c r="S637" s="30">
        <v>23.3</v>
      </c>
      <c r="T637" s="75">
        <v>45362</v>
      </c>
      <c r="U637" s="19"/>
      <c r="V637" s="19"/>
    </row>
    <row r="638" spans="1:22" ht="76.5">
      <c r="A638" s="21">
        <f t="shared" si="9"/>
        <v>631</v>
      </c>
      <c r="B638" s="21" t="s">
        <v>200</v>
      </c>
      <c r="C638" s="128" t="s">
        <v>1869</v>
      </c>
      <c r="D638" s="83" t="s">
        <v>69</v>
      </c>
      <c r="E638" s="165" t="s">
        <v>2988</v>
      </c>
      <c r="F638" s="12" t="s">
        <v>1690</v>
      </c>
      <c r="G638" s="58" t="s">
        <v>1695</v>
      </c>
      <c r="H638" s="50">
        <f>__Anonymous_Sheet_DB__0[[#This Row],[10]]/__Anonymous_Sheet_DB__0[[#This Row],[9]]</f>
        <v>6.7000000000000004E-2</v>
      </c>
      <c r="I638" s="23">
        <v>2351.25</v>
      </c>
      <c r="J638" s="23">
        <v>157.53375</v>
      </c>
      <c r="K638" s="50">
        <f>__Anonymous_Sheet_DB__0[[#This Row],[13]]/__Anonymous_Sheet_DB__0[[#This Row],[12]]</f>
        <v>6.7000000000000004E-2</v>
      </c>
      <c r="L638" s="21">
        <v>2351.25</v>
      </c>
      <c r="M638" s="51">
        <v>157.53375</v>
      </c>
      <c r="N638" s="26" t="s">
        <v>2305</v>
      </c>
      <c r="O638" s="77">
        <v>45364</v>
      </c>
      <c r="P638" s="73" t="s">
        <v>2306</v>
      </c>
      <c r="Q638" s="50">
        <f>__Anonymous_Sheet_DB__0[[#This Row],[19]]/__Anonymous_Sheet_DB__0[[#This Row],[18]]</f>
        <v>6.7000000000000004E-2</v>
      </c>
      <c r="R638" s="23">
        <v>2351.25</v>
      </c>
      <c r="S638" s="30">
        <v>157.53375</v>
      </c>
      <c r="T638" s="75">
        <v>45390</v>
      </c>
      <c r="U638" s="19"/>
      <c r="V638" s="19"/>
    </row>
    <row r="639" spans="1:22" ht="89.25">
      <c r="A639" s="21">
        <f t="shared" si="9"/>
        <v>632</v>
      </c>
      <c r="B639" s="21" t="s">
        <v>200</v>
      </c>
      <c r="C639" s="128" t="s">
        <v>700</v>
      </c>
      <c r="D639" s="83" t="s">
        <v>69</v>
      </c>
      <c r="E639" s="167" t="s">
        <v>3713</v>
      </c>
      <c r="F639" s="165" t="s">
        <v>701</v>
      </c>
      <c r="G639" s="58" t="s">
        <v>185</v>
      </c>
      <c r="H639" s="50">
        <f>__Anonymous_Sheet_DB__0[[#This Row],[10]]/__Anonymous_Sheet_DB__0[[#This Row],[9]]</f>
        <v>1610.5</v>
      </c>
      <c r="I639" s="23">
        <v>1</v>
      </c>
      <c r="J639" s="23">
        <v>1610.5</v>
      </c>
      <c r="K639" s="50">
        <f>__Anonymous_Sheet_DB__0[[#This Row],[13]]/__Anonymous_Sheet_DB__0[[#This Row],[12]]</f>
        <v>1610.5</v>
      </c>
      <c r="L639" s="21">
        <v>1</v>
      </c>
      <c r="M639" s="51">
        <v>1610.5</v>
      </c>
      <c r="N639" s="26" t="s">
        <v>702</v>
      </c>
      <c r="O639" s="77">
        <v>45364</v>
      </c>
      <c r="P639" s="73" t="s">
        <v>703</v>
      </c>
      <c r="Q639" s="50">
        <f>__Anonymous_Sheet_DB__0[[#This Row],[19]]/__Anonymous_Sheet_DB__0[[#This Row],[18]]</f>
        <v>1610.5</v>
      </c>
      <c r="R639" s="23">
        <v>1</v>
      </c>
      <c r="S639" s="30">
        <v>1610.5</v>
      </c>
      <c r="T639" s="114">
        <v>45385</v>
      </c>
      <c r="U639" s="19"/>
      <c r="V639" s="19"/>
    </row>
    <row r="640" spans="1:22" ht="63.75">
      <c r="A640" s="21">
        <f t="shared" si="9"/>
        <v>633</v>
      </c>
      <c r="B640" s="21" t="s">
        <v>39</v>
      </c>
      <c r="C640" s="128" t="s">
        <v>81</v>
      </c>
      <c r="D640" s="83" t="s">
        <v>69</v>
      </c>
      <c r="E640" s="165" t="s">
        <v>2988</v>
      </c>
      <c r="F640" s="165" t="s">
        <v>3980</v>
      </c>
      <c r="G640" s="58" t="s">
        <v>43</v>
      </c>
      <c r="H640" s="50">
        <f>__Anonymous_Sheet_DB__0[[#This Row],[10]]/__Anonymous_Sheet_DB__0[[#This Row],[9]]</f>
        <v>80.055000000000007</v>
      </c>
      <c r="I640" s="23">
        <v>1</v>
      </c>
      <c r="J640" s="23">
        <v>80.055000000000007</v>
      </c>
      <c r="K640" s="50">
        <f>__Anonymous_Sheet_DB__0[[#This Row],[13]]/__Anonymous_Sheet_DB__0[[#This Row],[12]]</f>
        <v>80.055000000000007</v>
      </c>
      <c r="L640" s="21">
        <v>1</v>
      </c>
      <c r="M640" s="51">
        <v>80.055000000000007</v>
      </c>
      <c r="N640" s="26" t="s">
        <v>3292</v>
      </c>
      <c r="O640" s="77">
        <v>45364</v>
      </c>
      <c r="P640" s="73" t="s">
        <v>3293</v>
      </c>
      <c r="Q640" s="50">
        <f>__Anonymous_Sheet_DB__0[[#This Row],[19]]/__Anonymous_Sheet_DB__0[[#This Row],[18]]</f>
        <v>80</v>
      </c>
      <c r="R640" s="23">
        <v>1</v>
      </c>
      <c r="S640" s="30">
        <v>80</v>
      </c>
      <c r="T640" s="75">
        <v>45385</v>
      </c>
      <c r="U640" s="19"/>
      <c r="V640" s="19"/>
    </row>
    <row r="641" spans="1:22" ht="56.25">
      <c r="A641" s="21">
        <f t="shared" si="9"/>
        <v>634</v>
      </c>
      <c r="B641" s="21" t="s">
        <v>39</v>
      </c>
      <c r="C641" s="128" t="s">
        <v>3294</v>
      </c>
      <c r="D641" s="83" t="s">
        <v>69</v>
      </c>
      <c r="E641" s="165" t="s">
        <v>2834</v>
      </c>
      <c r="F641" s="165" t="s">
        <v>2834</v>
      </c>
      <c r="G641" s="58" t="s">
        <v>43</v>
      </c>
      <c r="H641" s="50">
        <f>__Anonymous_Sheet_DB__0[[#This Row],[10]]/__Anonymous_Sheet_DB__0[[#This Row],[9]]</f>
        <v>23.45</v>
      </c>
      <c r="I641" s="23">
        <v>1</v>
      </c>
      <c r="J641" s="23">
        <v>23.45</v>
      </c>
      <c r="K641" s="50">
        <f>__Anonymous_Sheet_DB__0[[#This Row],[13]]/__Anonymous_Sheet_DB__0[[#This Row],[12]]</f>
        <v>23.45</v>
      </c>
      <c r="L641" s="21">
        <v>1</v>
      </c>
      <c r="M641" s="51">
        <v>23.45</v>
      </c>
      <c r="N641" s="26" t="s">
        <v>3295</v>
      </c>
      <c r="O641" s="77">
        <v>45364</v>
      </c>
      <c r="P641" s="73" t="s">
        <v>3296</v>
      </c>
      <c r="Q641" s="50">
        <f>__Anonymous_Sheet_DB__0[[#This Row],[19]]/__Anonymous_Sheet_DB__0[[#This Row],[18]]</f>
        <v>23.45</v>
      </c>
      <c r="R641" s="23">
        <v>1</v>
      </c>
      <c r="S641" s="30">
        <v>23.45</v>
      </c>
      <c r="T641" s="75">
        <v>45357</v>
      </c>
      <c r="U641" s="19"/>
      <c r="V641" s="19"/>
    </row>
    <row r="642" spans="1:22" ht="127.5">
      <c r="A642" s="21">
        <f t="shared" si="9"/>
        <v>635</v>
      </c>
      <c r="B642" s="21" t="s">
        <v>39</v>
      </c>
      <c r="C642" s="141" t="s">
        <v>3273</v>
      </c>
      <c r="D642" s="83" t="s">
        <v>69</v>
      </c>
      <c r="E642" s="165" t="s">
        <v>2834</v>
      </c>
      <c r="F642" s="165" t="s">
        <v>2834</v>
      </c>
      <c r="G642" s="58" t="s">
        <v>1144</v>
      </c>
      <c r="H642" s="50">
        <f>__Anonymous_Sheet_DB__0[[#This Row],[10]]/__Anonymous_Sheet_DB__0[[#This Row],[9]]</f>
        <v>0.93457943925233644</v>
      </c>
      <c r="I642" s="23">
        <v>535</v>
      </c>
      <c r="J642" s="23">
        <v>500</v>
      </c>
      <c r="K642" s="50">
        <f>__Anonymous_Sheet_DB__0[[#This Row],[13]]/__Anonymous_Sheet_DB__0[[#This Row],[12]]</f>
        <v>0.93457943925233644</v>
      </c>
      <c r="L642" s="21">
        <v>535</v>
      </c>
      <c r="M642" s="51">
        <v>500</v>
      </c>
      <c r="N642" s="26" t="s">
        <v>3297</v>
      </c>
      <c r="O642" s="77">
        <v>45364</v>
      </c>
      <c r="P642" s="73" t="s">
        <v>3298</v>
      </c>
      <c r="Q642" s="50">
        <v>0</v>
      </c>
      <c r="R642" s="21" t="s">
        <v>84</v>
      </c>
      <c r="S642" s="28" t="s">
        <v>84</v>
      </c>
      <c r="T642" s="77" t="s">
        <v>84</v>
      </c>
      <c r="U642" s="140" t="s">
        <v>3299</v>
      </c>
      <c r="V642" s="19"/>
    </row>
    <row r="643" spans="1:22" ht="56.25">
      <c r="A643" s="21">
        <f t="shared" si="9"/>
        <v>636</v>
      </c>
      <c r="B643" s="21" t="s">
        <v>200</v>
      </c>
      <c r="C643" s="128" t="s">
        <v>3300</v>
      </c>
      <c r="D643" s="83" t="s">
        <v>69</v>
      </c>
      <c r="E643" s="165" t="s">
        <v>2834</v>
      </c>
      <c r="F643" s="165" t="s">
        <v>2834</v>
      </c>
      <c r="G643" s="58" t="s">
        <v>73</v>
      </c>
      <c r="H643" s="50">
        <f>__Anonymous_Sheet_DB__0[[#This Row],[10]]/__Anonymous_Sheet_DB__0[[#This Row],[9]]</f>
        <v>19.498999999999999</v>
      </c>
      <c r="I643" s="23">
        <v>4</v>
      </c>
      <c r="J643" s="23">
        <v>77.995999999999995</v>
      </c>
      <c r="K643" s="50">
        <f>__Anonymous_Sheet_DB__0[[#This Row],[13]]/__Anonymous_Sheet_DB__0[[#This Row],[12]]</f>
        <v>19.498999999999999</v>
      </c>
      <c r="L643" s="21">
        <v>4</v>
      </c>
      <c r="M643" s="51">
        <v>77.995999999999995</v>
      </c>
      <c r="N643" s="26" t="s">
        <v>3301</v>
      </c>
      <c r="O643" s="77">
        <v>45365</v>
      </c>
      <c r="P643" s="73" t="s">
        <v>3302</v>
      </c>
      <c r="Q643" s="50">
        <f>__Anonymous_Sheet_DB__0[[#This Row],[19]]/__Anonymous_Sheet_DB__0[[#This Row],[18]]</f>
        <v>19.498999999999999</v>
      </c>
      <c r="R643" s="23">
        <v>4</v>
      </c>
      <c r="S643" s="30">
        <v>77.995999999999995</v>
      </c>
      <c r="T643" s="75">
        <v>45362</v>
      </c>
      <c r="U643" s="19"/>
      <c r="V643" s="19"/>
    </row>
    <row r="644" spans="1:22" ht="56.25">
      <c r="A644" s="21">
        <f t="shared" si="9"/>
        <v>637</v>
      </c>
      <c r="B644" s="21" t="s">
        <v>200</v>
      </c>
      <c r="C644" s="128" t="s">
        <v>2307</v>
      </c>
      <c r="D644" s="83" t="s">
        <v>69</v>
      </c>
      <c r="E644" s="165" t="s">
        <v>2988</v>
      </c>
      <c r="F644" s="12" t="s">
        <v>2145</v>
      </c>
      <c r="G644" s="58" t="s">
        <v>73</v>
      </c>
      <c r="H644" s="50">
        <f>__Anonymous_Sheet_DB__0[[#This Row],[10]]/__Anonymous_Sheet_DB__0[[#This Row],[9]]</f>
        <v>25.472337</v>
      </c>
      <c r="I644" s="23">
        <v>10</v>
      </c>
      <c r="J644" s="23">
        <v>254.72336999999999</v>
      </c>
      <c r="K644" s="50">
        <f>__Anonymous_Sheet_DB__0[[#This Row],[13]]/__Anonymous_Sheet_DB__0[[#This Row],[12]]</f>
        <v>25.472337</v>
      </c>
      <c r="L644" s="21">
        <v>10</v>
      </c>
      <c r="M644" s="51">
        <v>254.72336999999999</v>
      </c>
      <c r="N644" s="26" t="s">
        <v>2308</v>
      </c>
      <c r="O644" s="77">
        <v>45365</v>
      </c>
      <c r="P644" s="73" t="s">
        <v>2309</v>
      </c>
      <c r="Q644" s="50">
        <f>__Anonymous_Sheet_DB__0[[#This Row],[19]]/__Anonymous_Sheet_DB__0[[#This Row],[18]]</f>
        <v>20.504722000000001</v>
      </c>
      <c r="R644" s="23">
        <v>10</v>
      </c>
      <c r="S644" s="30">
        <v>205.04722000000001</v>
      </c>
      <c r="T644" s="75">
        <v>45398</v>
      </c>
      <c r="U644" s="19"/>
      <c r="V644" s="19"/>
    </row>
    <row r="645" spans="1:22" ht="140.25">
      <c r="A645" s="21">
        <f t="shared" si="9"/>
        <v>638</v>
      </c>
      <c r="B645" s="69" t="s">
        <v>200</v>
      </c>
      <c r="C645" s="141" t="s">
        <v>2310</v>
      </c>
      <c r="D645" s="83" t="s">
        <v>69</v>
      </c>
      <c r="E645" s="165" t="s">
        <v>111</v>
      </c>
      <c r="F645" s="12" t="s">
        <v>2311</v>
      </c>
      <c r="G645" s="70" t="s">
        <v>73</v>
      </c>
      <c r="H645" s="50">
        <f>__Anonymous_Sheet_DB__0[[#This Row],[10]]/__Anonymous_Sheet_DB__0[[#This Row],[9]]</f>
        <v>47.266666666666673</v>
      </c>
      <c r="I645" s="23">
        <v>12</v>
      </c>
      <c r="J645" s="23">
        <v>567.20000000000005</v>
      </c>
      <c r="K645" s="50">
        <f>__Anonymous_Sheet_DB__0[[#This Row],[13]]/__Anonymous_Sheet_DB__0[[#This Row],[12]]</f>
        <v>47.266666666666673</v>
      </c>
      <c r="L645" s="69">
        <v>12</v>
      </c>
      <c r="M645" s="51">
        <v>567.20000000000005</v>
      </c>
      <c r="N645" s="26" t="s">
        <v>2312</v>
      </c>
      <c r="O645" s="77">
        <v>45365</v>
      </c>
      <c r="P645" s="73" t="s">
        <v>2313</v>
      </c>
      <c r="Q645" s="50">
        <v>0</v>
      </c>
      <c r="R645" s="69" t="s">
        <v>84</v>
      </c>
      <c r="S645" s="28" t="s">
        <v>84</v>
      </c>
      <c r="T645" s="77" t="s">
        <v>84</v>
      </c>
      <c r="U645" s="118" t="s">
        <v>2314</v>
      </c>
      <c r="V645" s="19"/>
    </row>
    <row r="646" spans="1:22" ht="102">
      <c r="A646" s="21">
        <f t="shared" si="9"/>
        <v>639</v>
      </c>
      <c r="B646" s="21" t="s">
        <v>200</v>
      </c>
      <c r="C646" s="139" t="s">
        <v>2973</v>
      </c>
      <c r="D646" s="83" t="s">
        <v>69</v>
      </c>
      <c r="E646" s="165" t="s">
        <v>2834</v>
      </c>
      <c r="F646" s="165" t="s">
        <v>2834</v>
      </c>
      <c r="G646" s="58" t="s">
        <v>73</v>
      </c>
      <c r="H646" s="50">
        <f>__Anonymous_Sheet_DB__0[[#This Row],[10]]/__Anonymous_Sheet_DB__0[[#This Row],[9]]</f>
        <v>13.123156249999999</v>
      </c>
      <c r="I646" s="23">
        <v>16</v>
      </c>
      <c r="J646" s="23">
        <v>209.97049999999999</v>
      </c>
      <c r="K646" s="50">
        <f>__Anonymous_Sheet_DB__0[[#This Row],[13]]/__Anonymous_Sheet_DB__0[[#This Row],[12]]</f>
        <v>13.123156249999999</v>
      </c>
      <c r="L646" s="21">
        <v>16</v>
      </c>
      <c r="M646" s="51">
        <v>209.97049999999999</v>
      </c>
      <c r="N646" s="26" t="s">
        <v>3303</v>
      </c>
      <c r="O646" s="77">
        <v>45365</v>
      </c>
      <c r="P646" s="73" t="s">
        <v>3304</v>
      </c>
      <c r="Q646" s="50">
        <v>0</v>
      </c>
      <c r="R646" s="21" t="s">
        <v>84</v>
      </c>
      <c r="S646" s="28" t="s">
        <v>84</v>
      </c>
      <c r="T646" s="77" t="s">
        <v>84</v>
      </c>
      <c r="U646" s="140" t="s">
        <v>3305</v>
      </c>
      <c r="V646" s="19"/>
    </row>
    <row r="647" spans="1:22" ht="56.25">
      <c r="A647" s="21">
        <f t="shared" si="9"/>
        <v>640</v>
      </c>
      <c r="B647" s="21" t="s">
        <v>200</v>
      </c>
      <c r="C647" s="128" t="s">
        <v>1990</v>
      </c>
      <c r="D647" s="83" t="s">
        <v>69</v>
      </c>
      <c r="E647" s="21" t="s">
        <v>111</v>
      </c>
      <c r="F647" s="12" t="s">
        <v>1880</v>
      </c>
      <c r="G647" s="58" t="s">
        <v>73</v>
      </c>
      <c r="H647" s="50">
        <f>__Anonymous_Sheet_DB__0[[#This Row],[10]]/__Anonymous_Sheet_DB__0[[#This Row],[9]]</f>
        <v>34.228645833333331</v>
      </c>
      <c r="I647" s="23">
        <v>24</v>
      </c>
      <c r="J647" s="23">
        <v>821.48749999999995</v>
      </c>
      <c r="K647" s="50">
        <f>__Anonymous_Sheet_DB__0[[#This Row],[13]]/__Anonymous_Sheet_DB__0[[#This Row],[12]]</f>
        <v>34.228645833333331</v>
      </c>
      <c r="L647" s="21">
        <v>24</v>
      </c>
      <c r="M647" s="51">
        <v>821.48749999999995</v>
      </c>
      <c r="N647" s="26" t="s">
        <v>2315</v>
      </c>
      <c r="O647" s="77">
        <v>45366</v>
      </c>
      <c r="P647" s="73" t="s">
        <v>2316</v>
      </c>
      <c r="Q647" s="50">
        <f>__Anonymous_Sheet_DB__0[[#This Row],[19]]/__Anonymous_Sheet_DB__0[[#This Row],[18]]</f>
        <v>24.991222916666668</v>
      </c>
      <c r="R647" s="23">
        <v>24</v>
      </c>
      <c r="S647" s="51">
        <v>599.78935000000001</v>
      </c>
      <c r="T647" s="75">
        <v>45391</v>
      </c>
      <c r="U647" s="19"/>
      <c r="V647" s="19"/>
    </row>
    <row r="648" spans="1:22" ht="127.5">
      <c r="A648" s="21">
        <f t="shared" si="9"/>
        <v>641</v>
      </c>
      <c r="B648" s="21" t="s">
        <v>56</v>
      </c>
      <c r="C648" s="128" t="s">
        <v>704</v>
      </c>
      <c r="D648" s="83" t="s">
        <v>69</v>
      </c>
      <c r="E648" s="167" t="s">
        <v>3731</v>
      </c>
      <c r="F648" s="167" t="s">
        <v>3731</v>
      </c>
      <c r="G648" s="58" t="s">
        <v>228</v>
      </c>
      <c r="H648" s="50">
        <f>__Anonymous_Sheet_DB__0[[#This Row],[10]]/__Anonymous_Sheet_DB__0[[#This Row],[9]]</f>
        <v>45.135829999999999</v>
      </c>
      <c r="I648" s="23">
        <v>1</v>
      </c>
      <c r="J648" s="23">
        <v>45.135829999999999</v>
      </c>
      <c r="K648" s="50">
        <f>__Anonymous_Sheet_DB__0[[#This Row],[13]]/__Anonymous_Sheet_DB__0[[#This Row],[12]]</f>
        <v>45.135829999999999</v>
      </c>
      <c r="L648" s="21">
        <v>1</v>
      </c>
      <c r="M648" s="51">
        <v>45.135829999999999</v>
      </c>
      <c r="N648" s="26" t="s">
        <v>705</v>
      </c>
      <c r="O648" s="77">
        <v>45366</v>
      </c>
      <c r="P648" s="73" t="s">
        <v>706</v>
      </c>
      <c r="Q648" s="50">
        <f>__Anonymous_Sheet_DB__0[[#This Row],[19]]/__Anonymous_Sheet_DB__0[[#This Row],[18]]</f>
        <v>45.135829999999999</v>
      </c>
      <c r="R648" s="23">
        <v>1</v>
      </c>
      <c r="S648" s="51">
        <v>45.135829999999999</v>
      </c>
      <c r="T648" s="75">
        <v>45365</v>
      </c>
      <c r="U648" s="19"/>
      <c r="V648" s="19"/>
    </row>
    <row r="649" spans="1:22" ht="56.25">
      <c r="A649" s="21">
        <f t="shared" si="9"/>
        <v>642</v>
      </c>
      <c r="B649" s="21" t="s">
        <v>200</v>
      </c>
      <c r="C649" s="128" t="s">
        <v>2317</v>
      </c>
      <c r="D649" s="83" t="s">
        <v>69</v>
      </c>
      <c r="E649" s="69" t="s">
        <v>111</v>
      </c>
      <c r="F649" s="12" t="s">
        <v>1782</v>
      </c>
      <c r="G649" s="58" t="s">
        <v>73</v>
      </c>
      <c r="H649" s="50">
        <f>__Anonymous_Sheet_DB__0[[#This Row],[10]]/__Anonymous_Sheet_DB__0[[#This Row],[9]]</f>
        <v>36.174644444444446</v>
      </c>
      <c r="I649" s="23">
        <v>9</v>
      </c>
      <c r="J649" s="23">
        <v>325.5718</v>
      </c>
      <c r="K649" s="50">
        <f>__Anonymous_Sheet_DB__0[[#This Row],[13]]/__Anonymous_Sheet_DB__0[[#This Row],[12]]</f>
        <v>36.174644444444446</v>
      </c>
      <c r="L649" s="21">
        <v>9</v>
      </c>
      <c r="M649" s="51">
        <v>325.5718</v>
      </c>
      <c r="N649" s="26" t="s">
        <v>2318</v>
      </c>
      <c r="O649" s="77">
        <v>45366</v>
      </c>
      <c r="P649" s="73" t="s">
        <v>2319</v>
      </c>
      <c r="Q649" s="50">
        <f>__Anonymous_Sheet_DB__0[[#This Row],[19]]/__Anonymous_Sheet_DB__0[[#This Row],[18]]</f>
        <v>34.291666666666664</v>
      </c>
      <c r="R649" s="23">
        <v>9</v>
      </c>
      <c r="S649" s="51">
        <v>308.625</v>
      </c>
      <c r="T649" s="75">
        <v>45392</v>
      </c>
      <c r="U649" s="140"/>
      <c r="V649" s="19"/>
    </row>
    <row r="650" spans="1:22" ht="56.25">
      <c r="A650" s="21">
        <f t="shared" ref="A650:A713" si="10">A649+1</f>
        <v>643</v>
      </c>
      <c r="B650" s="21" t="s">
        <v>200</v>
      </c>
      <c r="C650" s="128" t="s">
        <v>3306</v>
      </c>
      <c r="D650" s="83" t="s">
        <v>69</v>
      </c>
      <c r="E650" s="165" t="s">
        <v>2834</v>
      </c>
      <c r="F650" s="165" t="s">
        <v>2834</v>
      </c>
      <c r="G650" s="58" t="s">
        <v>112</v>
      </c>
      <c r="H650" s="50">
        <f>__Anonymous_Sheet_DB__0[[#This Row],[10]]/__Anonymous_Sheet_DB__0[[#This Row],[9]]</f>
        <v>8.9411764705882355</v>
      </c>
      <c r="I650" s="23">
        <v>17</v>
      </c>
      <c r="J650" s="23">
        <v>152</v>
      </c>
      <c r="K650" s="50">
        <f>__Anonymous_Sheet_DB__0[[#This Row],[13]]/__Anonymous_Sheet_DB__0[[#This Row],[12]]</f>
        <v>8.9411764705882355</v>
      </c>
      <c r="L650" s="21">
        <v>17</v>
      </c>
      <c r="M650" s="51">
        <v>152</v>
      </c>
      <c r="N650" s="26" t="s">
        <v>3307</v>
      </c>
      <c r="O650" s="77">
        <v>45366</v>
      </c>
      <c r="P650" s="73" t="s">
        <v>3308</v>
      </c>
      <c r="Q650" s="50">
        <f>__Anonymous_Sheet_DB__0[[#This Row],[19]]/__Anonymous_Sheet_DB__0[[#This Row],[18]]</f>
        <v>8.75</v>
      </c>
      <c r="R650" s="23">
        <v>17</v>
      </c>
      <c r="S650" s="51">
        <v>148.75</v>
      </c>
      <c r="T650" s="75">
        <v>45387</v>
      </c>
      <c r="U650" s="19"/>
      <c r="V650" s="19"/>
    </row>
    <row r="651" spans="1:22" ht="56.25">
      <c r="A651" s="21">
        <f t="shared" si="10"/>
        <v>644</v>
      </c>
      <c r="B651" s="21" t="s">
        <v>200</v>
      </c>
      <c r="C651" s="128" t="s">
        <v>3309</v>
      </c>
      <c r="D651" s="83" t="s">
        <v>69</v>
      </c>
      <c r="E651" s="165" t="s">
        <v>2834</v>
      </c>
      <c r="F651" s="165" t="s">
        <v>2834</v>
      </c>
      <c r="G651" s="56" t="s">
        <v>3310</v>
      </c>
      <c r="H651" s="50">
        <f>__Anonymous_Sheet_DB__0[[#This Row],[10]]/__Anonymous_Sheet_DB__0[[#This Row],[9]]</f>
        <v>0.70243</v>
      </c>
      <c r="I651" s="23">
        <v>180</v>
      </c>
      <c r="J651" s="23">
        <v>126.4374</v>
      </c>
      <c r="K651" s="50">
        <f>__Anonymous_Sheet_DB__0[[#This Row],[13]]/__Anonymous_Sheet_DB__0[[#This Row],[12]]</f>
        <v>0.70243</v>
      </c>
      <c r="L651" s="21">
        <v>180</v>
      </c>
      <c r="M651" s="51">
        <v>126.4374</v>
      </c>
      <c r="N651" s="26" t="s">
        <v>3311</v>
      </c>
      <c r="O651" s="77">
        <v>45366</v>
      </c>
      <c r="P651" s="73" t="s">
        <v>3312</v>
      </c>
      <c r="Q651" s="50">
        <f>__Anonymous_Sheet_DB__0[[#This Row],[19]]/__Anonymous_Sheet_DB__0[[#This Row],[18]]</f>
        <v>0.62</v>
      </c>
      <c r="R651" s="23">
        <v>180</v>
      </c>
      <c r="S651" s="30">
        <v>111.6</v>
      </c>
      <c r="T651" s="75">
        <v>45390</v>
      </c>
      <c r="U651" s="19"/>
      <c r="V651" s="19"/>
    </row>
    <row r="652" spans="1:22" ht="56.25">
      <c r="A652" s="21">
        <f t="shared" si="10"/>
        <v>645</v>
      </c>
      <c r="B652" s="21" t="s">
        <v>200</v>
      </c>
      <c r="C652" s="128" t="s">
        <v>2644</v>
      </c>
      <c r="D652" s="83" t="s">
        <v>69</v>
      </c>
      <c r="E652" s="165" t="s">
        <v>2834</v>
      </c>
      <c r="F652" s="165" t="s">
        <v>2834</v>
      </c>
      <c r="G652" s="58" t="s">
        <v>73</v>
      </c>
      <c r="H652" s="50">
        <f>__Anonymous_Sheet_DB__0[[#This Row],[10]]/__Anonymous_Sheet_DB__0[[#This Row],[9]]</f>
        <v>74.688458888888889</v>
      </c>
      <c r="I652" s="23">
        <v>9</v>
      </c>
      <c r="J652" s="23">
        <v>672.19613000000004</v>
      </c>
      <c r="K652" s="50">
        <f>__Anonymous_Sheet_DB__0[[#This Row],[13]]/__Anonymous_Sheet_DB__0[[#This Row],[12]]</f>
        <v>74.688458888888889</v>
      </c>
      <c r="L652" s="21">
        <v>9</v>
      </c>
      <c r="M652" s="51">
        <v>672.19613000000004</v>
      </c>
      <c r="N652" s="81" t="s">
        <v>3313</v>
      </c>
      <c r="O652" s="77">
        <v>45370</v>
      </c>
      <c r="P652" s="73" t="s">
        <v>3314</v>
      </c>
      <c r="Q652" s="50">
        <v>0</v>
      </c>
      <c r="R652" s="21" t="s">
        <v>84</v>
      </c>
      <c r="S652" s="28" t="s">
        <v>84</v>
      </c>
      <c r="T652" s="77" t="s">
        <v>84</v>
      </c>
      <c r="U652" s="85" t="s">
        <v>3240</v>
      </c>
      <c r="V652" s="19"/>
    </row>
    <row r="653" spans="1:22" ht="63.75">
      <c r="A653" s="21">
        <f t="shared" si="10"/>
        <v>646</v>
      </c>
      <c r="B653" s="21" t="s">
        <v>200</v>
      </c>
      <c r="C653" s="128" t="s">
        <v>3315</v>
      </c>
      <c r="D653" s="83" t="s">
        <v>69</v>
      </c>
      <c r="E653" s="165" t="s">
        <v>111</v>
      </c>
      <c r="F653" s="168" t="s">
        <v>1965</v>
      </c>
      <c r="G653" s="58" t="s">
        <v>73</v>
      </c>
      <c r="H653" s="50">
        <f>__Anonymous_Sheet_DB__0[[#This Row],[10]]/__Anonymous_Sheet_DB__0[[#This Row],[9]]</f>
        <v>40.622782000000001</v>
      </c>
      <c r="I653" s="23">
        <v>10</v>
      </c>
      <c r="J653" s="23">
        <v>406.22782000000001</v>
      </c>
      <c r="K653" s="50">
        <f>__Anonymous_Sheet_DB__0[[#This Row],[13]]/__Anonymous_Sheet_DB__0[[#This Row],[12]]</f>
        <v>40.622782000000001</v>
      </c>
      <c r="L653" s="21">
        <v>10</v>
      </c>
      <c r="M653" s="51">
        <v>406.22782000000001</v>
      </c>
      <c r="N653" s="26" t="s">
        <v>3316</v>
      </c>
      <c r="O653" s="77">
        <v>45370</v>
      </c>
      <c r="P653" s="73" t="s">
        <v>3317</v>
      </c>
      <c r="Q653" s="50">
        <f>__Anonymous_Sheet_DB__0[[#This Row],[19]]/__Anonymous_Sheet_DB__0[[#This Row],[18]]</f>
        <v>40.468804999999996</v>
      </c>
      <c r="R653" s="23">
        <v>10</v>
      </c>
      <c r="S653" s="30">
        <v>404.68804999999998</v>
      </c>
      <c r="T653" s="75">
        <v>45406</v>
      </c>
      <c r="U653" s="19"/>
      <c r="V653" s="19"/>
    </row>
    <row r="654" spans="1:22" ht="56.25">
      <c r="A654" s="21">
        <f t="shared" si="10"/>
        <v>647</v>
      </c>
      <c r="B654" s="21" t="s">
        <v>200</v>
      </c>
      <c r="C654" s="128" t="s">
        <v>3185</v>
      </c>
      <c r="D654" s="83" t="s">
        <v>69</v>
      </c>
      <c r="E654" s="165" t="s">
        <v>2834</v>
      </c>
      <c r="F654" s="165" t="s">
        <v>2834</v>
      </c>
      <c r="G654" s="70" t="s">
        <v>73</v>
      </c>
      <c r="H654" s="50">
        <f>__Anonymous_Sheet_DB__0[[#This Row],[10]]/__Anonymous_Sheet_DB__0[[#This Row],[9]]</f>
        <v>3.7112514492753621</v>
      </c>
      <c r="I654" s="23">
        <v>69</v>
      </c>
      <c r="J654" s="23">
        <v>256.07634999999999</v>
      </c>
      <c r="K654" s="50">
        <f>__Anonymous_Sheet_DB__0[[#This Row],[13]]/__Anonymous_Sheet_DB__0[[#This Row],[12]]</f>
        <v>3.7112514492753621</v>
      </c>
      <c r="L654" s="21">
        <v>69</v>
      </c>
      <c r="M654" s="51">
        <v>256.07634999999999</v>
      </c>
      <c r="N654" s="26" t="s">
        <v>3318</v>
      </c>
      <c r="O654" s="77">
        <v>45371</v>
      </c>
      <c r="P654" s="73" t="s">
        <v>3319</v>
      </c>
      <c r="Q654" s="50">
        <f>__Anonymous_Sheet_DB__0[[#This Row],[19]]/__Anonymous_Sheet_DB__0[[#This Row],[18]]</f>
        <v>3.7112514492753621</v>
      </c>
      <c r="R654" s="23">
        <v>69</v>
      </c>
      <c r="S654" s="30">
        <v>256.07634999999999</v>
      </c>
      <c r="T654" s="75">
        <v>45370</v>
      </c>
      <c r="U654" s="19"/>
      <c r="V654" s="19"/>
    </row>
    <row r="655" spans="1:22" ht="102">
      <c r="A655" s="21">
        <f t="shared" si="10"/>
        <v>648</v>
      </c>
      <c r="B655" s="25" t="s">
        <v>56</v>
      </c>
      <c r="C655" s="128" t="s">
        <v>707</v>
      </c>
      <c r="D655" s="83" t="s">
        <v>69</v>
      </c>
      <c r="E655" s="167" t="s">
        <v>3731</v>
      </c>
      <c r="F655" s="167" t="s">
        <v>3731</v>
      </c>
      <c r="G655" s="58" t="s">
        <v>228</v>
      </c>
      <c r="H655" s="50">
        <f>__Anonymous_Sheet_DB__0[[#This Row],[10]]/__Anonymous_Sheet_DB__0[[#This Row],[9]]</f>
        <v>415.35177000000004</v>
      </c>
      <c r="I655" s="23">
        <v>1</v>
      </c>
      <c r="J655" s="23">
        <v>415.35177000000004</v>
      </c>
      <c r="K655" s="50">
        <f>__Anonymous_Sheet_DB__0[[#This Row],[13]]/__Anonymous_Sheet_DB__0[[#This Row],[12]]</f>
        <v>415.35177000000004</v>
      </c>
      <c r="L655" s="21">
        <v>1</v>
      </c>
      <c r="M655" s="51">
        <v>415.35177000000004</v>
      </c>
      <c r="N655" s="26" t="s">
        <v>708</v>
      </c>
      <c r="O655" s="77">
        <v>45371</v>
      </c>
      <c r="P655" s="73" t="s">
        <v>709</v>
      </c>
      <c r="Q655" s="50">
        <f>__Anonymous_Sheet_DB__0[[#This Row],[19]]/__Anonymous_Sheet_DB__0[[#This Row],[18]]</f>
        <v>415.35177000000004</v>
      </c>
      <c r="R655" s="23">
        <v>1</v>
      </c>
      <c r="S655" s="30">
        <v>415.35177000000004</v>
      </c>
      <c r="T655" s="75">
        <v>45370</v>
      </c>
      <c r="U655" s="19"/>
      <c r="V655" s="19"/>
    </row>
    <row r="656" spans="1:22" ht="56.25">
      <c r="A656" s="21">
        <f t="shared" si="10"/>
        <v>649</v>
      </c>
      <c r="B656" s="25" t="s">
        <v>200</v>
      </c>
      <c r="C656" s="128" t="s">
        <v>3320</v>
      </c>
      <c r="D656" s="83" t="s">
        <v>69</v>
      </c>
      <c r="E656" s="112" t="s">
        <v>2834</v>
      </c>
      <c r="F656" s="112" t="s">
        <v>2834</v>
      </c>
      <c r="G656" s="58" t="s">
        <v>112</v>
      </c>
      <c r="H656" s="50">
        <f>__Anonymous_Sheet_DB__0[[#This Row],[10]]/__Anonymous_Sheet_DB__0[[#This Row],[9]]</f>
        <v>5.161124223602484E-2</v>
      </c>
      <c r="I656" s="23">
        <v>161</v>
      </c>
      <c r="J656" s="23">
        <v>8.3094099999999997</v>
      </c>
      <c r="K656" s="50">
        <f>__Anonymous_Sheet_DB__0[[#This Row],[13]]/__Anonymous_Sheet_DB__0[[#This Row],[12]]</f>
        <v>5.161124223602484E-2</v>
      </c>
      <c r="L656" s="21">
        <v>161</v>
      </c>
      <c r="M656" s="51">
        <v>8.3094099999999997</v>
      </c>
      <c r="N656" s="26" t="s">
        <v>3321</v>
      </c>
      <c r="O656" s="77">
        <v>45371</v>
      </c>
      <c r="P656" s="73" t="s">
        <v>3322</v>
      </c>
      <c r="Q656" s="50">
        <f>__Anonymous_Sheet_DB__0[[#This Row],[19]]/__Anonymous_Sheet_DB__0[[#This Row],[18]]</f>
        <v>4.341614906832298E-2</v>
      </c>
      <c r="R656" s="23">
        <v>161</v>
      </c>
      <c r="S656" s="30">
        <v>6.99</v>
      </c>
      <c r="T656" s="75">
        <v>45399</v>
      </c>
      <c r="U656" s="19"/>
      <c r="V656" s="19"/>
    </row>
    <row r="657" spans="1:22" ht="56.25">
      <c r="A657" s="21">
        <f t="shared" si="10"/>
        <v>650</v>
      </c>
      <c r="B657" s="25" t="s">
        <v>39</v>
      </c>
      <c r="C657" s="128" t="s">
        <v>3077</v>
      </c>
      <c r="D657" s="83" t="s">
        <v>69</v>
      </c>
      <c r="E657" s="112" t="s">
        <v>2834</v>
      </c>
      <c r="F657" s="112" t="s">
        <v>2834</v>
      </c>
      <c r="G657" s="58" t="s">
        <v>43</v>
      </c>
      <c r="H657" s="50">
        <f>__Anonymous_Sheet_DB__0[[#This Row],[10]]/__Anonymous_Sheet_DB__0[[#This Row],[9]]</f>
        <v>500</v>
      </c>
      <c r="I657" s="23">
        <v>1</v>
      </c>
      <c r="J657" s="23">
        <v>500</v>
      </c>
      <c r="K657" s="50">
        <f>__Anonymous_Sheet_DB__0[[#This Row],[13]]/__Anonymous_Sheet_DB__0[[#This Row],[12]]</f>
        <v>500</v>
      </c>
      <c r="L657" s="21">
        <v>1</v>
      </c>
      <c r="M657" s="51">
        <v>500</v>
      </c>
      <c r="N657" s="26" t="s">
        <v>3323</v>
      </c>
      <c r="O657" s="77">
        <v>45372</v>
      </c>
      <c r="P657" s="73" t="s">
        <v>3324</v>
      </c>
      <c r="Q657" s="50">
        <f>__Anonymous_Sheet_DB__0[[#This Row],[19]]/__Anonymous_Sheet_DB__0[[#This Row],[18]]</f>
        <v>490.53</v>
      </c>
      <c r="R657" s="23">
        <v>1</v>
      </c>
      <c r="S657" s="30">
        <v>490.53</v>
      </c>
      <c r="T657" s="75">
        <v>45397</v>
      </c>
      <c r="U657" s="19"/>
      <c r="V657" s="19"/>
    </row>
    <row r="658" spans="1:22" ht="76.5">
      <c r="A658" s="21">
        <f t="shared" si="10"/>
        <v>651</v>
      </c>
      <c r="B658" s="25" t="s">
        <v>200</v>
      </c>
      <c r="C658" s="128" t="s">
        <v>2320</v>
      </c>
      <c r="D658" s="83" t="s">
        <v>69</v>
      </c>
      <c r="E658" s="165" t="s">
        <v>2988</v>
      </c>
      <c r="F658" s="12" t="s">
        <v>1810</v>
      </c>
      <c r="G658" s="58" t="s">
        <v>73</v>
      </c>
      <c r="H658" s="50">
        <f>__Anonymous_Sheet_DB__0[[#This Row],[10]]/__Anonymous_Sheet_DB__0[[#This Row],[9]]</f>
        <v>117.87666666666667</v>
      </c>
      <c r="I658" s="23">
        <v>3</v>
      </c>
      <c r="J658" s="23">
        <v>353.63</v>
      </c>
      <c r="K658" s="50">
        <f>__Anonymous_Sheet_DB__0[[#This Row],[13]]/__Anonymous_Sheet_DB__0[[#This Row],[12]]</f>
        <v>117.87666666666667</v>
      </c>
      <c r="L658" s="21">
        <v>3</v>
      </c>
      <c r="M658" s="51">
        <v>353.63</v>
      </c>
      <c r="N658" s="26" t="s">
        <v>2321</v>
      </c>
      <c r="O658" s="77">
        <v>45373</v>
      </c>
      <c r="P658" s="73" t="s">
        <v>2322</v>
      </c>
      <c r="Q658" s="50">
        <f>__Anonymous_Sheet_DB__0[[#This Row],[19]]/__Anonymous_Sheet_DB__0[[#This Row],[18]]</f>
        <v>102.53566666666667</v>
      </c>
      <c r="R658" s="23">
        <v>3</v>
      </c>
      <c r="S658" s="30">
        <v>307.60700000000003</v>
      </c>
      <c r="T658" s="75">
        <v>45397</v>
      </c>
      <c r="U658" s="19"/>
      <c r="V658" s="19"/>
    </row>
    <row r="659" spans="1:22" ht="102">
      <c r="A659" s="21">
        <f t="shared" si="10"/>
        <v>652</v>
      </c>
      <c r="B659" s="25" t="s">
        <v>56</v>
      </c>
      <c r="C659" s="128" t="s">
        <v>710</v>
      </c>
      <c r="D659" s="83" t="s">
        <v>69</v>
      </c>
      <c r="E659" s="21" t="s">
        <v>111</v>
      </c>
      <c r="F659" s="165" t="s">
        <v>3981</v>
      </c>
      <c r="G659" s="58" t="s">
        <v>228</v>
      </c>
      <c r="H659" s="50">
        <f>__Anonymous_Sheet_DB__0[[#This Row],[10]]/__Anonymous_Sheet_DB__0[[#This Row],[9]]</f>
        <v>110.58388000000001</v>
      </c>
      <c r="I659" s="23">
        <v>1</v>
      </c>
      <c r="J659" s="23">
        <v>110.58388000000001</v>
      </c>
      <c r="K659" s="50">
        <f>__Anonymous_Sheet_DB__0[[#This Row],[13]]/__Anonymous_Sheet_DB__0[[#This Row],[12]]</f>
        <v>110.58388000000001</v>
      </c>
      <c r="L659" s="21">
        <v>1</v>
      </c>
      <c r="M659" s="51">
        <v>110.58388000000001</v>
      </c>
      <c r="N659" s="26" t="s">
        <v>711</v>
      </c>
      <c r="O659" s="77">
        <v>45373</v>
      </c>
      <c r="P659" s="73" t="s">
        <v>712</v>
      </c>
      <c r="Q659" s="50">
        <f>__Anonymous_Sheet_DB__0[[#This Row],[19]]/__Anonymous_Sheet_DB__0[[#This Row],[18]]</f>
        <v>110.58388000000001</v>
      </c>
      <c r="R659" s="23">
        <v>1</v>
      </c>
      <c r="S659" s="30">
        <v>110.58388000000001</v>
      </c>
      <c r="T659" s="75">
        <v>45373</v>
      </c>
      <c r="U659" s="19"/>
      <c r="V659" s="19"/>
    </row>
    <row r="660" spans="1:22" ht="89.25">
      <c r="A660" s="21">
        <f t="shared" si="10"/>
        <v>653</v>
      </c>
      <c r="B660" s="25" t="s">
        <v>56</v>
      </c>
      <c r="C660" s="128" t="s">
        <v>713</v>
      </c>
      <c r="D660" s="83" t="s">
        <v>69</v>
      </c>
      <c r="E660" s="21" t="s">
        <v>111</v>
      </c>
      <c r="F660" s="165" t="s">
        <v>3982</v>
      </c>
      <c r="G660" s="58" t="s">
        <v>228</v>
      </c>
      <c r="H660" s="50">
        <f>__Anonymous_Sheet_DB__0[[#This Row],[10]]/__Anonymous_Sheet_DB__0[[#This Row],[9]]</f>
        <v>143.72101999999998</v>
      </c>
      <c r="I660" s="23">
        <v>1</v>
      </c>
      <c r="J660" s="23">
        <v>143.72101999999998</v>
      </c>
      <c r="K660" s="50">
        <f>__Anonymous_Sheet_DB__0[[#This Row],[13]]/__Anonymous_Sheet_DB__0[[#This Row],[12]]</f>
        <v>143.72101999999998</v>
      </c>
      <c r="L660" s="21">
        <v>1</v>
      </c>
      <c r="M660" s="51">
        <v>143.72101999999998</v>
      </c>
      <c r="N660" s="26" t="s">
        <v>714</v>
      </c>
      <c r="O660" s="77">
        <v>45373</v>
      </c>
      <c r="P660" s="73" t="s">
        <v>715</v>
      </c>
      <c r="Q660" s="50">
        <f>__Anonymous_Sheet_DB__0[[#This Row],[19]]/__Anonymous_Sheet_DB__0[[#This Row],[18]]</f>
        <v>143.72101999999998</v>
      </c>
      <c r="R660" s="23">
        <v>1</v>
      </c>
      <c r="S660" s="30">
        <v>143.72101999999998</v>
      </c>
      <c r="T660" s="75">
        <v>45373</v>
      </c>
      <c r="U660" s="19"/>
      <c r="V660" s="19"/>
    </row>
    <row r="661" spans="1:22" ht="89.25">
      <c r="A661" s="21">
        <f t="shared" si="10"/>
        <v>654</v>
      </c>
      <c r="B661" s="25" t="s">
        <v>56</v>
      </c>
      <c r="C661" s="128" t="s">
        <v>716</v>
      </c>
      <c r="D661" s="83" t="s">
        <v>69</v>
      </c>
      <c r="E661" s="21" t="s">
        <v>111</v>
      </c>
      <c r="F661" s="165" t="s">
        <v>3983</v>
      </c>
      <c r="G661" s="58" t="s">
        <v>228</v>
      </c>
      <c r="H661" s="50">
        <f>__Anonymous_Sheet_DB__0[[#This Row],[10]]/__Anonymous_Sheet_DB__0[[#This Row],[9]]</f>
        <v>159.58072000000001</v>
      </c>
      <c r="I661" s="23">
        <v>1</v>
      </c>
      <c r="J661" s="23">
        <v>159.58072000000001</v>
      </c>
      <c r="K661" s="50">
        <f>__Anonymous_Sheet_DB__0[[#This Row],[13]]/__Anonymous_Sheet_DB__0[[#This Row],[12]]</f>
        <v>159.58072000000001</v>
      </c>
      <c r="L661" s="21">
        <v>1</v>
      </c>
      <c r="M661" s="51">
        <v>159.58072000000001</v>
      </c>
      <c r="N661" s="26" t="s">
        <v>717</v>
      </c>
      <c r="O661" s="77">
        <v>45373</v>
      </c>
      <c r="P661" s="73" t="s">
        <v>718</v>
      </c>
      <c r="Q661" s="50">
        <f>__Anonymous_Sheet_DB__0[[#This Row],[19]]/__Anonymous_Sheet_DB__0[[#This Row],[18]]</f>
        <v>159.58072000000001</v>
      </c>
      <c r="R661" s="23">
        <v>1</v>
      </c>
      <c r="S661" s="30">
        <v>159.58072000000001</v>
      </c>
      <c r="T661" s="75">
        <v>45373</v>
      </c>
      <c r="U661" s="19"/>
      <c r="V661" s="19"/>
    </row>
    <row r="662" spans="1:22" ht="102">
      <c r="A662" s="21">
        <f t="shared" si="10"/>
        <v>655</v>
      </c>
      <c r="B662" s="25" t="s">
        <v>56</v>
      </c>
      <c r="C662" s="128" t="s">
        <v>719</v>
      </c>
      <c r="D662" s="83" t="s">
        <v>69</v>
      </c>
      <c r="E662" s="21" t="s">
        <v>111</v>
      </c>
      <c r="F662" s="165" t="s">
        <v>3984</v>
      </c>
      <c r="G662" s="58" t="s">
        <v>228</v>
      </c>
      <c r="H662" s="50">
        <f>__Anonymous_Sheet_DB__0[[#This Row],[10]]/__Anonymous_Sheet_DB__0[[#This Row],[9]]</f>
        <v>189.10945800000002</v>
      </c>
      <c r="I662" s="23">
        <v>1</v>
      </c>
      <c r="J662" s="23">
        <v>189.10945800000002</v>
      </c>
      <c r="K662" s="50">
        <f>__Anonymous_Sheet_DB__0[[#This Row],[13]]/__Anonymous_Sheet_DB__0[[#This Row],[12]]</f>
        <v>189.10945800000002</v>
      </c>
      <c r="L662" s="21">
        <v>1</v>
      </c>
      <c r="M662" s="51">
        <v>189.10945800000002</v>
      </c>
      <c r="N662" s="26" t="s">
        <v>720</v>
      </c>
      <c r="O662" s="77">
        <v>45373</v>
      </c>
      <c r="P662" s="73" t="s">
        <v>721</v>
      </c>
      <c r="Q662" s="50">
        <f>__Anonymous_Sheet_DB__0[[#This Row],[19]]/__Anonymous_Sheet_DB__0[[#This Row],[18]]</f>
        <v>189.10945999999998</v>
      </c>
      <c r="R662" s="23">
        <v>1</v>
      </c>
      <c r="S662" s="30">
        <v>189.10945999999998</v>
      </c>
      <c r="T662" s="75">
        <v>45373</v>
      </c>
      <c r="U662" s="19"/>
      <c r="V662" s="19"/>
    </row>
    <row r="663" spans="1:22" ht="102">
      <c r="A663" s="21">
        <f t="shared" si="10"/>
        <v>656</v>
      </c>
      <c r="B663" s="25" t="s">
        <v>56</v>
      </c>
      <c r="C663" s="128" t="s">
        <v>722</v>
      </c>
      <c r="D663" s="83" t="s">
        <v>69</v>
      </c>
      <c r="E663" s="21" t="s">
        <v>111</v>
      </c>
      <c r="F663" s="165" t="s">
        <v>3985</v>
      </c>
      <c r="G663" s="58" t="s">
        <v>228</v>
      </c>
      <c r="H663" s="50">
        <f>__Anonymous_Sheet_DB__0[[#This Row],[10]]/__Anonymous_Sheet_DB__0[[#This Row],[9]]</f>
        <v>52.06118</v>
      </c>
      <c r="I663" s="23">
        <v>1</v>
      </c>
      <c r="J663" s="23">
        <v>52.06118</v>
      </c>
      <c r="K663" s="50">
        <f>__Anonymous_Sheet_DB__0[[#This Row],[13]]/__Anonymous_Sheet_DB__0[[#This Row],[12]]</f>
        <v>52.06118</v>
      </c>
      <c r="L663" s="21">
        <v>1</v>
      </c>
      <c r="M663" s="51">
        <v>52.06118</v>
      </c>
      <c r="N663" s="26" t="s">
        <v>723</v>
      </c>
      <c r="O663" s="77">
        <v>45373</v>
      </c>
      <c r="P663" s="73" t="s">
        <v>724</v>
      </c>
      <c r="Q663" s="50">
        <f>__Anonymous_Sheet_DB__0[[#This Row],[19]]/__Anonymous_Sheet_DB__0[[#This Row],[18]]</f>
        <v>52.06118</v>
      </c>
      <c r="R663" s="23">
        <v>1</v>
      </c>
      <c r="S663" s="30">
        <v>52.06118</v>
      </c>
      <c r="T663" s="75">
        <v>45373</v>
      </c>
      <c r="U663" s="19"/>
      <c r="V663" s="19"/>
    </row>
    <row r="664" spans="1:22" ht="89.25">
      <c r="A664" s="21">
        <f t="shared" si="10"/>
        <v>657</v>
      </c>
      <c r="B664" s="25" t="s">
        <v>56</v>
      </c>
      <c r="C664" s="128" t="s">
        <v>725</v>
      </c>
      <c r="D664" s="83" t="s">
        <v>69</v>
      </c>
      <c r="E664" s="21" t="s">
        <v>111</v>
      </c>
      <c r="F664" s="165" t="s">
        <v>3986</v>
      </c>
      <c r="G664" s="58" t="s">
        <v>228</v>
      </c>
      <c r="H664" s="50">
        <f>__Anonymous_Sheet_DB__0[[#This Row],[10]]/__Anonymous_Sheet_DB__0[[#This Row],[9]]</f>
        <v>73.631039999999999</v>
      </c>
      <c r="I664" s="23">
        <v>1</v>
      </c>
      <c r="J664" s="23">
        <v>73.631039999999999</v>
      </c>
      <c r="K664" s="50">
        <f>__Anonymous_Sheet_DB__0[[#This Row],[13]]/__Anonymous_Sheet_DB__0[[#This Row],[12]]</f>
        <v>73.631039999999999</v>
      </c>
      <c r="L664" s="21">
        <v>1</v>
      </c>
      <c r="M664" s="51">
        <v>73.631039999999999</v>
      </c>
      <c r="N664" s="26" t="s">
        <v>726</v>
      </c>
      <c r="O664" s="77">
        <v>45373</v>
      </c>
      <c r="P664" s="73" t="s">
        <v>727</v>
      </c>
      <c r="Q664" s="50">
        <f>__Anonymous_Sheet_DB__0[[#This Row],[19]]/__Anonymous_Sheet_DB__0[[#This Row],[18]]</f>
        <v>73.631039999999999</v>
      </c>
      <c r="R664" s="23">
        <v>1</v>
      </c>
      <c r="S664" s="30">
        <v>73.631039999999999</v>
      </c>
      <c r="T664" s="75">
        <v>45373</v>
      </c>
      <c r="U664" s="19"/>
      <c r="V664" s="19"/>
    </row>
    <row r="665" spans="1:22" ht="56.25">
      <c r="A665" s="21">
        <f t="shared" si="10"/>
        <v>658</v>
      </c>
      <c r="B665" s="25" t="s">
        <v>39</v>
      </c>
      <c r="C665" s="128" t="s">
        <v>1947</v>
      </c>
      <c r="D665" s="83" t="s">
        <v>69</v>
      </c>
      <c r="E665" s="112" t="s">
        <v>2834</v>
      </c>
      <c r="F665" s="112" t="s">
        <v>2834</v>
      </c>
      <c r="G665" s="58" t="s">
        <v>43</v>
      </c>
      <c r="H665" s="50">
        <f>__Anonymous_Sheet_DB__0[[#This Row],[10]]/__Anonymous_Sheet_DB__0[[#This Row],[9]]</f>
        <v>0.48056511936339519</v>
      </c>
      <c r="I665" s="23">
        <v>377</v>
      </c>
      <c r="J665" s="23">
        <v>181.17304999999999</v>
      </c>
      <c r="K665" s="50">
        <f>__Anonymous_Sheet_DB__0[[#This Row],[13]]/__Anonymous_Sheet_DB__0[[#This Row],[12]]</f>
        <v>0.48056511936339519</v>
      </c>
      <c r="L665" s="21">
        <v>377</v>
      </c>
      <c r="M665" s="51">
        <v>181.17304999999999</v>
      </c>
      <c r="N665" s="26" t="s">
        <v>2323</v>
      </c>
      <c r="O665" s="77">
        <v>45373</v>
      </c>
      <c r="P665" s="73" t="s">
        <v>2324</v>
      </c>
      <c r="Q665" s="50">
        <f>__Anonymous_Sheet_DB__0[[#This Row],[19]]/__Anonymous_Sheet_DB__0[[#This Row],[18]]</f>
        <v>0.48056511936339519</v>
      </c>
      <c r="R665" s="23">
        <v>377</v>
      </c>
      <c r="S665" s="30">
        <v>181.17304999999999</v>
      </c>
      <c r="T665" s="75">
        <v>45399</v>
      </c>
      <c r="U665" s="19"/>
      <c r="V665" s="19"/>
    </row>
    <row r="666" spans="1:22" ht="56.25">
      <c r="A666" s="21">
        <f t="shared" si="10"/>
        <v>659</v>
      </c>
      <c r="B666" s="25" t="s">
        <v>200</v>
      </c>
      <c r="C666" s="128" t="s">
        <v>810</v>
      </c>
      <c r="D666" s="83" t="s">
        <v>69</v>
      </c>
      <c r="E666" s="112" t="s">
        <v>2834</v>
      </c>
      <c r="F666" s="112" t="s">
        <v>2834</v>
      </c>
      <c r="G666" s="58" t="s">
        <v>73</v>
      </c>
      <c r="H666" s="50">
        <f>__Anonymous_Sheet_DB__0[[#This Row],[10]]/__Anonymous_Sheet_DB__0[[#This Row],[9]]</f>
        <v>2.5839793281653747</v>
      </c>
      <c r="I666" s="23">
        <v>387</v>
      </c>
      <c r="J666" s="23">
        <v>1000</v>
      </c>
      <c r="K666" s="50">
        <f>__Anonymous_Sheet_DB__0[[#This Row],[13]]/__Anonymous_Sheet_DB__0[[#This Row],[12]]</f>
        <v>2.5839793281653747</v>
      </c>
      <c r="L666" s="21">
        <v>387</v>
      </c>
      <c r="M666" s="51">
        <v>1000</v>
      </c>
      <c r="N666" s="26" t="s">
        <v>3325</v>
      </c>
      <c r="O666" s="77">
        <v>45373</v>
      </c>
      <c r="P666" s="73" t="s">
        <v>3326</v>
      </c>
      <c r="Q666" s="50">
        <f>__Anonymous_Sheet_DB__0[[#This Row],[19]]/__Anonymous_Sheet_DB__0[[#This Row],[18]]</f>
        <v>2.1458710335917313</v>
      </c>
      <c r="R666" s="23">
        <v>387</v>
      </c>
      <c r="S666" s="30">
        <v>830.45209</v>
      </c>
      <c r="T666" s="75">
        <v>45399</v>
      </c>
      <c r="U666" s="19"/>
      <c r="V666" s="19"/>
    </row>
    <row r="667" spans="1:22" ht="56.25">
      <c r="A667" s="21">
        <f t="shared" si="10"/>
        <v>660</v>
      </c>
      <c r="B667" s="25" t="s">
        <v>200</v>
      </c>
      <c r="C667" s="128" t="s">
        <v>2259</v>
      </c>
      <c r="D667" s="83" t="s">
        <v>69</v>
      </c>
      <c r="E667" s="165" t="s">
        <v>111</v>
      </c>
      <c r="F667" s="12" t="s">
        <v>1460</v>
      </c>
      <c r="G667" s="58" t="s">
        <v>112</v>
      </c>
      <c r="H667" s="50">
        <f>__Anonymous_Sheet_DB__0[[#This Row],[10]]/__Anonymous_Sheet_DB__0[[#This Row],[9]]</f>
        <v>5</v>
      </c>
      <c r="I667" s="23">
        <v>6</v>
      </c>
      <c r="J667" s="23">
        <v>30</v>
      </c>
      <c r="K667" s="50">
        <f>__Anonymous_Sheet_DB__0[[#This Row],[13]]/__Anonymous_Sheet_DB__0[[#This Row],[12]]</f>
        <v>5</v>
      </c>
      <c r="L667" s="21">
        <v>6</v>
      </c>
      <c r="M667" s="51">
        <v>30</v>
      </c>
      <c r="N667" s="26" t="s">
        <v>2325</v>
      </c>
      <c r="O667" s="77">
        <v>45373</v>
      </c>
      <c r="P667" s="73" t="s">
        <v>2326</v>
      </c>
      <c r="Q667" s="50">
        <v>0</v>
      </c>
      <c r="R667" s="21" t="s">
        <v>84</v>
      </c>
      <c r="S667" s="28" t="s">
        <v>84</v>
      </c>
      <c r="T667" s="114" t="s">
        <v>84</v>
      </c>
      <c r="U667" s="140" t="s">
        <v>85</v>
      </c>
      <c r="V667" s="19"/>
    </row>
    <row r="668" spans="1:22" ht="89.25">
      <c r="A668" s="21">
        <f t="shared" si="10"/>
        <v>661</v>
      </c>
      <c r="B668" s="25" t="s">
        <v>39</v>
      </c>
      <c r="C668" s="128" t="s">
        <v>3273</v>
      </c>
      <c r="D668" s="83" t="s">
        <v>69</v>
      </c>
      <c r="E668" s="112" t="s">
        <v>2834</v>
      </c>
      <c r="F668" s="112" t="s">
        <v>2834</v>
      </c>
      <c r="G668" s="58" t="s">
        <v>3327</v>
      </c>
      <c r="H668" s="50">
        <f>__Anonymous_Sheet_DB__0[[#This Row],[10]]/__Anonymous_Sheet_DB__0[[#This Row],[9]]</f>
        <v>0.93457943925233644</v>
      </c>
      <c r="I668" s="23">
        <v>535</v>
      </c>
      <c r="J668" s="23">
        <v>500</v>
      </c>
      <c r="K668" s="50">
        <f>__Anonymous_Sheet_DB__0[[#This Row],[13]]/__Anonymous_Sheet_DB__0[[#This Row],[12]]</f>
        <v>0.93457943925233644</v>
      </c>
      <c r="L668" s="21">
        <v>535</v>
      </c>
      <c r="M668" s="51">
        <v>500</v>
      </c>
      <c r="N668" s="26" t="s">
        <v>3328</v>
      </c>
      <c r="O668" s="77">
        <v>45373</v>
      </c>
      <c r="P668" s="73" t="s">
        <v>3329</v>
      </c>
      <c r="Q668" s="50">
        <f>__Anonymous_Sheet_DB__0[[#This Row],[19]]/__Anonymous_Sheet_DB__0[[#This Row],[18]]</f>
        <v>0.93380000000000007</v>
      </c>
      <c r="R668" s="23">
        <v>535</v>
      </c>
      <c r="S668" s="30">
        <v>499.58300000000003</v>
      </c>
      <c r="T668" s="75">
        <v>45399</v>
      </c>
      <c r="U668" s="138"/>
      <c r="V668" s="19"/>
    </row>
    <row r="669" spans="1:22" ht="56.25">
      <c r="A669" s="21">
        <f t="shared" si="10"/>
        <v>662</v>
      </c>
      <c r="B669" s="25" t="s">
        <v>39</v>
      </c>
      <c r="C669" s="128" t="s">
        <v>3330</v>
      </c>
      <c r="D669" s="83" t="s">
        <v>69</v>
      </c>
      <c r="E669" s="112" t="s">
        <v>2834</v>
      </c>
      <c r="F669" s="112" t="s">
        <v>2834</v>
      </c>
      <c r="G669" s="58" t="s">
        <v>43</v>
      </c>
      <c r="H669" s="50">
        <f>__Anonymous_Sheet_DB__0[[#This Row],[10]]/__Anonymous_Sheet_DB__0[[#This Row],[9]]</f>
        <v>4.5499200000000002</v>
      </c>
      <c r="I669" s="23">
        <v>1</v>
      </c>
      <c r="J669" s="23">
        <v>4.5499200000000002</v>
      </c>
      <c r="K669" s="50">
        <f>__Anonymous_Sheet_DB__0[[#This Row],[13]]/__Anonymous_Sheet_DB__0[[#This Row],[12]]</f>
        <v>4.5499200000000002</v>
      </c>
      <c r="L669" s="21">
        <v>1</v>
      </c>
      <c r="M669" s="51">
        <v>4.5499200000000002</v>
      </c>
      <c r="N669" s="26" t="s">
        <v>3331</v>
      </c>
      <c r="O669" s="77">
        <v>45376</v>
      </c>
      <c r="P669" s="73" t="s">
        <v>3332</v>
      </c>
      <c r="Q669" s="50">
        <f>__Anonymous_Sheet_DB__0[[#This Row],[19]]/__Anonymous_Sheet_DB__0[[#This Row],[18]]</f>
        <v>4.5499200000000002</v>
      </c>
      <c r="R669" s="23">
        <v>1</v>
      </c>
      <c r="S669" s="30">
        <v>4.5499200000000002</v>
      </c>
      <c r="T669" s="75">
        <v>45376</v>
      </c>
      <c r="U669" s="138"/>
      <c r="V669" s="19"/>
    </row>
    <row r="670" spans="1:22" ht="102">
      <c r="A670" s="21">
        <f t="shared" si="10"/>
        <v>663</v>
      </c>
      <c r="B670" s="25" t="s">
        <v>200</v>
      </c>
      <c r="C670" s="128" t="s">
        <v>1777</v>
      </c>
      <c r="D670" s="83" t="s">
        <v>69</v>
      </c>
      <c r="E670" s="165" t="s">
        <v>2988</v>
      </c>
      <c r="F670" s="12" t="s">
        <v>1778</v>
      </c>
      <c r="G670" s="58" t="s">
        <v>73</v>
      </c>
      <c r="H670" s="50">
        <f>__Anonymous_Sheet_DB__0[[#This Row],[10]]/__Anonymous_Sheet_DB__0[[#This Row],[9]]</f>
        <v>212.5</v>
      </c>
      <c r="I670" s="23">
        <v>12</v>
      </c>
      <c r="J670" s="23">
        <v>2550</v>
      </c>
      <c r="K670" s="50">
        <f>__Anonymous_Sheet_DB__0[[#This Row],[13]]/__Anonymous_Sheet_DB__0[[#This Row],[12]]</f>
        <v>212.5</v>
      </c>
      <c r="L670" s="21">
        <v>12</v>
      </c>
      <c r="M670" s="51">
        <v>2550</v>
      </c>
      <c r="N670" s="26" t="s">
        <v>2327</v>
      </c>
      <c r="O670" s="77">
        <v>45376</v>
      </c>
      <c r="P670" s="73" t="s">
        <v>2328</v>
      </c>
      <c r="Q670" s="50">
        <v>0</v>
      </c>
      <c r="R670" s="21" t="s">
        <v>84</v>
      </c>
      <c r="S670" s="28" t="s">
        <v>84</v>
      </c>
      <c r="T670" s="114" t="s">
        <v>84</v>
      </c>
      <c r="U670" s="20" t="s">
        <v>2329</v>
      </c>
      <c r="V670" s="19"/>
    </row>
    <row r="671" spans="1:22" ht="63.75">
      <c r="A671" s="21">
        <f t="shared" si="10"/>
        <v>664</v>
      </c>
      <c r="B671" s="21" t="s">
        <v>56</v>
      </c>
      <c r="C671" s="141" t="s">
        <v>3333</v>
      </c>
      <c r="D671" s="85" t="s">
        <v>69</v>
      </c>
      <c r="E671" s="165" t="s">
        <v>111</v>
      </c>
      <c r="F671" s="165" t="s">
        <v>3987</v>
      </c>
      <c r="G671" s="140" t="s">
        <v>228</v>
      </c>
      <c r="H671" s="50">
        <f>__Anonymous_Sheet_DB__0[[#This Row],[10]]/__Anonymous_Sheet_DB__0[[#This Row],[9]]</f>
        <v>431.76600000000002</v>
      </c>
      <c r="I671" s="23">
        <v>1</v>
      </c>
      <c r="J671" s="23">
        <v>431.76600000000002</v>
      </c>
      <c r="K671" s="50">
        <f>__Anonymous_Sheet_DB__0[[#This Row],[13]]/__Anonymous_Sheet_DB__0[[#This Row],[12]]</f>
        <v>431.76600000000002</v>
      </c>
      <c r="L671" s="21">
        <v>1</v>
      </c>
      <c r="M671" s="51">
        <v>431.76600000000002</v>
      </c>
      <c r="N671" s="83" t="s">
        <v>3334</v>
      </c>
      <c r="O671" s="77">
        <v>45377</v>
      </c>
      <c r="P671" s="73" t="s">
        <v>3335</v>
      </c>
      <c r="Q671" s="50">
        <f>__Anonymous_Sheet_DB__0[[#This Row],[19]]/__Anonymous_Sheet_DB__0[[#This Row],[18]]</f>
        <v>431.76600000000002</v>
      </c>
      <c r="R671" s="23">
        <v>1</v>
      </c>
      <c r="S671" s="51">
        <v>431.76600000000002</v>
      </c>
      <c r="T671" s="77">
        <v>45373</v>
      </c>
      <c r="U671" s="140"/>
      <c r="V671" s="58"/>
    </row>
    <row r="672" spans="1:22" ht="120">
      <c r="A672" s="21">
        <f t="shared" si="10"/>
        <v>665</v>
      </c>
      <c r="B672" s="21" t="s">
        <v>56</v>
      </c>
      <c r="C672" s="90" t="s">
        <v>728</v>
      </c>
      <c r="D672" s="85" t="s">
        <v>69</v>
      </c>
      <c r="E672" s="167" t="s">
        <v>3731</v>
      </c>
      <c r="F672" s="167" t="s">
        <v>3731</v>
      </c>
      <c r="G672" s="138" t="s">
        <v>228</v>
      </c>
      <c r="H672" s="50">
        <f>__Anonymous_Sheet_DB__0[[#This Row],[10]]/__Anonymous_Sheet_DB__0[[#This Row],[9]]</f>
        <v>181.24582999999998</v>
      </c>
      <c r="I672" s="23">
        <v>1</v>
      </c>
      <c r="J672" s="23">
        <v>181.24582999999998</v>
      </c>
      <c r="K672" s="50">
        <f>__Anonymous_Sheet_DB__0[[#This Row],[13]]/__Anonymous_Sheet_DB__0[[#This Row],[12]]</f>
        <v>181.24582999999998</v>
      </c>
      <c r="L672" s="21">
        <v>1</v>
      </c>
      <c r="M672" s="51">
        <v>181.24582999999998</v>
      </c>
      <c r="N672" s="26" t="s">
        <v>729</v>
      </c>
      <c r="O672" s="77">
        <v>45377</v>
      </c>
      <c r="P672" s="73" t="s">
        <v>730</v>
      </c>
      <c r="Q672" s="50">
        <f>__Anonymous_Sheet_DB__0[[#This Row],[19]]/__Anonymous_Sheet_DB__0[[#This Row],[18]]</f>
        <v>181.24582999999998</v>
      </c>
      <c r="R672" s="23">
        <v>1</v>
      </c>
      <c r="S672" s="30">
        <v>181.24582999999998</v>
      </c>
      <c r="T672" s="75">
        <v>45376</v>
      </c>
      <c r="U672" s="138"/>
      <c r="V672" s="62"/>
    </row>
    <row r="673" spans="1:22" ht="114.75">
      <c r="A673" s="21">
        <f t="shared" si="10"/>
        <v>666</v>
      </c>
      <c r="B673" s="21" t="s">
        <v>56</v>
      </c>
      <c r="C673" s="141" t="s">
        <v>731</v>
      </c>
      <c r="D673" s="85" t="s">
        <v>69</v>
      </c>
      <c r="E673" s="167" t="s">
        <v>3731</v>
      </c>
      <c r="F673" s="167" t="s">
        <v>3731</v>
      </c>
      <c r="G673" s="138" t="s">
        <v>228</v>
      </c>
      <c r="H673" s="50">
        <f>__Anonymous_Sheet_DB__0[[#This Row],[10]]/__Anonymous_Sheet_DB__0[[#This Row],[9]]</f>
        <v>185.91167000000002</v>
      </c>
      <c r="I673" s="55">
        <v>1</v>
      </c>
      <c r="J673" s="55">
        <v>185.91167000000002</v>
      </c>
      <c r="K673" s="50">
        <f>__Anonymous_Sheet_DB__0[[#This Row],[13]]/__Anonymous_Sheet_DB__0[[#This Row],[12]]</f>
        <v>185.91167000000002</v>
      </c>
      <c r="L673" s="21">
        <v>1</v>
      </c>
      <c r="M673" s="51">
        <v>185.91167000000002</v>
      </c>
      <c r="N673" s="26" t="s">
        <v>732</v>
      </c>
      <c r="O673" s="77">
        <v>45377</v>
      </c>
      <c r="P673" s="73" t="s">
        <v>733</v>
      </c>
      <c r="Q673" s="50">
        <f>__Anonymous_Sheet_DB__0[[#This Row],[19]]/__Anonymous_Sheet_DB__0[[#This Row],[18]]</f>
        <v>185.91167000000002</v>
      </c>
      <c r="R673" s="23">
        <v>1</v>
      </c>
      <c r="S673" s="51">
        <v>185.91167000000002</v>
      </c>
      <c r="T673" s="75">
        <v>45376</v>
      </c>
      <c r="U673" s="138"/>
      <c r="V673" s="62"/>
    </row>
    <row r="674" spans="1:22" ht="120">
      <c r="A674" s="21">
        <f t="shared" si="10"/>
        <v>667</v>
      </c>
      <c r="B674" s="21" t="s">
        <v>56</v>
      </c>
      <c r="C674" s="90" t="s">
        <v>734</v>
      </c>
      <c r="D674" s="85" t="s">
        <v>69</v>
      </c>
      <c r="E674" s="167" t="s">
        <v>3731</v>
      </c>
      <c r="F674" s="167" t="s">
        <v>3731</v>
      </c>
      <c r="G674" s="138" t="s">
        <v>228</v>
      </c>
      <c r="H674" s="50">
        <f>__Anonymous_Sheet_DB__0[[#This Row],[10]]/__Anonymous_Sheet_DB__0[[#This Row],[9]]</f>
        <v>91.008740000000003</v>
      </c>
      <c r="I674" s="50">
        <v>1</v>
      </c>
      <c r="J674" s="50">
        <v>91.008740000000003</v>
      </c>
      <c r="K674" s="50">
        <f>__Anonymous_Sheet_DB__0[[#This Row],[13]]/__Anonymous_Sheet_DB__0[[#This Row],[12]]</f>
        <v>91.008740000000003</v>
      </c>
      <c r="L674" s="21">
        <v>1</v>
      </c>
      <c r="M674" s="51">
        <v>91.008740000000003</v>
      </c>
      <c r="N674" s="26" t="s">
        <v>735</v>
      </c>
      <c r="O674" s="77">
        <v>45377</v>
      </c>
      <c r="P674" s="73" t="s">
        <v>736</v>
      </c>
      <c r="Q674" s="50">
        <f>__Anonymous_Sheet_DB__0[[#This Row],[19]]/__Anonymous_Sheet_DB__0[[#This Row],[18]]</f>
        <v>6.5006242857142862</v>
      </c>
      <c r="R674" s="50">
        <v>14</v>
      </c>
      <c r="S674" s="51">
        <v>91.008740000000003</v>
      </c>
      <c r="T674" s="75">
        <v>45376</v>
      </c>
      <c r="U674" s="138"/>
      <c r="V674" s="19"/>
    </row>
    <row r="675" spans="1:22" ht="56.25">
      <c r="A675" s="21">
        <f t="shared" si="10"/>
        <v>668</v>
      </c>
      <c r="B675" s="21" t="s">
        <v>200</v>
      </c>
      <c r="C675" s="90" t="s">
        <v>3218</v>
      </c>
      <c r="D675" s="85" t="s">
        <v>69</v>
      </c>
      <c r="E675" s="165" t="s">
        <v>2834</v>
      </c>
      <c r="F675" s="165" t="s">
        <v>2834</v>
      </c>
      <c r="G675" s="138" t="s">
        <v>112</v>
      </c>
      <c r="H675" s="50">
        <f>__Anonymous_Sheet_DB__0[[#This Row],[10]]/__Anonymous_Sheet_DB__0[[#This Row],[9]]</f>
        <v>2.2821852731591448</v>
      </c>
      <c r="I675" s="50">
        <v>421</v>
      </c>
      <c r="J675" s="50">
        <v>960.8</v>
      </c>
      <c r="K675" s="50">
        <f>__Anonymous_Sheet_DB__0[[#This Row],[13]]/__Anonymous_Sheet_DB__0[[#This Row],[12]]</f>
        <v>2.2821852731591448</v>
      </c>
      <c r="L675" s="21">
        <v>421</v>
      </c>
      <c r="M675" s="51">
        <v>960.8</v>
      </c>
      <c r="N675" s="26" t="s">
        <v>3336</v>
      </c>
      <c r="O675" s="77">
        <v>45377</v>
      </c>
      <c r="P675" s="73" t="s">
        <v>3337</v>
      </c>
      <c r="Q675" s="50">
        <f>__Anonymous_Sheet_DB__0[[#This Row],[19]]/__Anonymous_Sheet_DB__0[[#This Row],[18]]</f>
        <v>2.2643357482185271</v>
      </c>
      <c r="R675" s="23">
        <v>421</v>
      </c>
      <c r="S675" s="30">
        <v>953.28534999999999</v>
      </c>
      <c r="T675" s="75">
        <v>45408</v>
      </c>
      <c r="U675" s="138"/>
      <c r="V675" s="20"/>
    </row>
    <row r="676" spans="1:22" ht="56.25">
      <c r="A676" s="21">
        <f t="shared" si="10"/>
        <v>669</v>
      </c>
      <c r="B676" s="21" t="s">
        <v>200</v>
      </c>
      <c r="C676" s="90" t="s">
        <v>3338</v>
      </c>
      <c r="D676" s="85" t="s">
        <v>69</v>
      </c>
      <c r="E676" s="165" t="s">
        <v>2834</v>
      </c>
      <c r="F676" s="165" t="s">
        <v>2834</v>
      </c>
      <c r="G676" s="138" t="s">
        <v>73</v>
      </c>
      <c r="H676" s="50">
        <f>__Anonymous_Sheet_DB__0[[#This Row],[10]]/__Anonymous_Sheet_DB__0[[#This Row],[9]]</f>
        <v>165.6875</v>
      </c>
      <c r="I676" s="50">
        <v>2</v>
      </c>
      <c r="J676" s="50">
        <v>331.375</v>
      </c>
      <c r="K676" s="50">
        <f>__Anonymous_Sheet_DB__0[[#This Row],[13]]/__Anonymous_Sheet_DB__0[[#This Row],[12]]</f>
        <v>165.6875</v>
      </c>
      <c r="L676" s="21">
        <v>2</v>
      </c>
      <c r="M676" s="51">
        <v>331.375</v>
      </c>
      <c r="N676" s="26" t="s">
        <v>3339</v>
      </c>
      <c r="O676" s="77">
        <v>45377</v>
      </c>
      <c r="P676" s="73" t="s">
        <v>3340</v>
      </c>
      <c r="Q676" s="50">
        <f>__Anonymous_Sheet_DB__0[[#This Row],[19]]/__Anonymous_Sheet_DB__0[[#This Row],[18]]</f>
        <v>127.14700000000001</v>
      </c>
      <c r="R676" s="23">
        <v>2</v>
      </c>
      <c r="S676" s="30">
        <v>254.29400000000001</v>
      </c>
      <c r="T676" s="75">
        <v>45400</v>
      </c>
      <c r="U676" s="138"/>
      <c r="V676" s="20"/>
    </row>
    <row r="677" spans="1:22" ht="56.25">
      <c r="A677" s="21">
        <f t="shared" si="10"/>
        <v>670</v>
      </c>
      <c r="B677" s="21" t="s">
        <v>200</v>
      </c>
      <c r="C677" s="90" t="s">
        <v>2807</v>
      </c>
      <c r="D677" s="85" t="s">
        <v>69</v>
      </c>
      <c r="E677" s="165" t="s">
        <v>2834</v>
      </c>
      <c r="F677" s="165" t="s">
        <v>2834</v>
      </c>
      <c r="G677" s="138" t="s">
        <v>73</v>
      </c>
      <c r="H677" s="50">
        <f>__Anonymous_Sheet_DB__0[[#This Row],[10]]/__Anonymous_Sheet_DB__0[[#This Row],[9]]</f>
        <v>152.25</v>
      </c>
      <c r="I677" s="23">
        <v>20</v>
      </c>
      <c r="J677" s="23">
        <v>3045</v>
      </c>
      <c r="K677" s="50">
        <f>__Anonymous_Sheet_DB__0[[#This Row],[13]]/__Anonymous_Sheet_DB__0[[#This Row],[12]]</f>
        <v>152.25</v>
      </c>
      <c r="L677" s="21">
        <v>20</v>
      </c>
      <c r="M677" s="51">
        <v>3045</v>
      </c>
      <c r="N677" s="26" t="s">
        <v>3341</v>
      </c>
      <c r="O677" s="77">
        <v>45377</v>
      </c>
      <c r="P677" s="73" t="s">
        <v>3342</v>
      </c>
      <c r="Q677" s="50">
        <v>0</v>
      </c>
      <c r="R677" s="21" t="s">
        <v>84</v>
      </c>
      <c r="S677" s="28" t="s">
        <v>84</v>
      </c>
      <c r="T677" s="77" t="s">
        <v>84</v>
      </c>
      <c r="U677" s="138" t="s">
        <v>2282</v>
      </c>
      <c r="V677" s="19"/>
    </row>
    <row r="678" spans="1:22" ht="56.25">
      <c r="A678" s="21">
        <f t="shared" si="10"/>
        <v>671</v>
      </c>
      <c r="B678" s="21" t="s">
        <v>39</v>
      </c>
      <c r="C678" s="90" t="s">
        <v>2279</v>
      </c>
      <c r="D678" s="85" t="s">
        <v>69</v>
      </c>
      <c r="E678" s="21" t="s">
        <v>42</v>
      </c>
      <c r="F678" s="12" t="s">
        <v>42</v>
      </c>
      <c r="G678" s="138" t="s">
        <v>43</v>
      </c>
      <c r="H678" s="50">
        <f>__Anonymous_Sheet_DB__0[[#This Row],[10]]/__Anonymous_Sheet_DB__0[[#This Row],[9]]</f>
        <v>1.04</v>
      </c>
      <c r="I678" s="50">
        <v>9</v>
      </c>
      <c r="J678" s="50">
        <v>9.36</v>
      </c>
      <c r="K678" s="50">
        <f>__Anonymous_Sheet_DB__0[[#This Row],[13]]/__Anonymous_Sheet_DB__0[[#This Row],[12]]</f>
        <v>1.04</v>
      </c>
      <c r="L678" s="21">
        <v>9</v>
      </c>
      <c r="M678" s="51">
        <v>9.36</v>
      </c>
      <c r="N678" s="26" t="s">
        <v>2330</v>
      </c>
      <c r="O678" s="77">
        <v>45378</v>
      </c>
      <c r="P678" s="73" t="s">
        <v>2331</v>
      </c>
      <c r="Q678" s="50">
        <v>0</v>
      </c>
      <c r="R678" s="21" t="s">
        <v>84</v>
      </c>
      <c r="S678" s="28" t="s">
        <v>84</v>
      </c>
      <c r="T678" s="114" t="s">
        <v>84</v>
      </c>
      <c r="U678" s="138" t="s">
        <v>2282</v>
      </c>
      <c r="V678" s="19"/>
    </row>
    <row r="679" spans="1:22" ht="56.25">
      <c r="A679" s="21">
        <f t="shared" si="10"/>
        <v>672</v>
      </c>
      <c r="B679" s="21" t="s">
        <v>200</v>
      </c>
      <c r="C679" s="90" t="s">
        <v>2332</v>
      </c>
      <c r="D679" s="85" t="s">
        <v>69</v>
      </c>
      <c r="E679" s="21" t="s">
        <v>111</v>
      </c>
      <c r="F679" s="12" t="s">
        <v>1747</v>
      </c>
      <c r="G679" s="138" t="s">
        <v>1685</v>
      </c>
      <c r="H679" s="50">
        <f>__Anonymous_Sheet_DB__0[[#This Row],[10]]/__Anonymous_Sheet_DB__0[[#This Row],[9]]</f>
        <v>141.44927536231884</v>
      </c>
      <c r="I679" s="23">
        <v>34.5</v>
      </c>
      <c r="J679" s="23">
        <v>4880</v>
      </c>
      <c r="K679" s="50">
        <f>__Anonymous_Sheet_DB__0[[#This Row],[13]]/__Anonymous_Sheet_DB__0[[#This Row],[12]]</f>
        <v>141.44927536231884</v>
      </c>
      <c r="L679" s="21">
        <v>34.5</v>
      </c>
      <c r="M679" s="51">
        <v>4880</v>
      </c>
      <c r="N679" s="26" t="s">
        <v>2333</v>
      </c>
      <c r="O679" s="77">
        <v>45378</v>
      </c>
      <c r="P679" s="73" t="s">
        <v>2334</v>
      </c>
      <c r="Q679" s="50">
        <f>__Anonymous_Sheet_DB__0[[#This Row],[19]]/__Anonymous_Sheet_DB__0[[#This Row],[18]]</f>
        <v>122.23000000000002</v>
      </c>
      <c r="R679" s="23">
        <v>34.5</v>
      </c>
      <c r="S679" s="30">
        <v>4216.9350000000004</v>
      </c>
      <c r="T679" s="75">
        <v>45401</v>
      </c>
      <c r="U679" s="138"/>
      <c r="V679" s="112"/>
    </row>
    <row r="680" spans="1:22" ht="56.25">
      <c r="A680" s="21">
        <f t="shared" si="10"/>
        <v>673</v>
      </c>
      <c r="B680" s="21" t="s">
        <v>200</v>
      </c>
      <c r="C680" s="90" t="s">
        <v>2973</v>
      </c>
      <c r="D680" s="85" t="s">
        <v>69</v>
      </c>
      <c r="E680" s="21" t="s">
        <v>42</v>
      </c>
      <c r="F680" s="21" t="s">
        <v>42</v>
      </c>
      <c r="G680" s="138" t="s">
        <v>73</v>
      </c>
      <c r="H680" s="50">
        <f>__Anonymous_Sheet_DB__0[[#This Row],[10]]/__Anonymous_Sheet_DB__0[[#This Row],[9]]</f>
        <v>10.25</v>
      </c>
      <c r="I680" s="23">
        <v>16</v>
      </c>
      <c r="J680" s="23">
        <v>164</v>
      </c>
      <c r="K680" s="50">
        <f>__Anonymous_Sheet_DB__0[[#This Row],[13]]/__Anonymous_Sheet_DB__0[[#This Row],[12]]</f>
        <v>10.25</v>
      </c>
      <c r="L680" s="21">
        <v>16</v>
      </c>
      <c r="M680" s="51">
        <v>164</v>
      </c>
      <c r="N680" s="26" t="s">
        <v>3343</v>
      </c>
      <c r="O680" s="77">
        <v>45378</v>
      </c>
      <c r="P680" s="73" t="s">
        <v>3344</v>
      </c>
      <c r="Q680" s="50">
        <f>__Anonymous_Sheet_DB__0[[#This Row],[19]]/__Anonymous_Sheet_DB__0[[#This Row],[18]]</f>
        <v>10.184787500000001</v>
      </c>
      <c r="R680" s="23">
        <v>16</v>
      </c>
      <c r="S680" s="51">
        <v>162.95660000000001</v>
      </c>
      <c r="T680" s="75">
        <v>45407</v>
      </c>
      <c r="U680" s="138"/>
      <c r="V680" s="112"/>
    </row>
    <row r="681" spans="1:22" ht="75">
      <c r="A681" s="21">
        <f t="shared" si="10"/>
        <v>674</v>
      </c>
      <c r="B681" s="21" t="s">
        <v>200</v>
      </c>
      <c r="C681" s="90" t="s">
        <v>3345</v>
      </c>
      <c r="D681" s="85" t="s">
        <v>69</v>
      </c>
      <c r="E681" s="21" t="s">
        <v>42</v>
      </c>
      <c r="F681" s="21" t="s">
        <v>42</v>
      </c>
      <c r="G681" s="138" t="s">
        <v>73</v>
      </c>
      <c r="H681" s="50">
        <f>__Anonymous_Sheet_DB__0[[#This Row],[10]]/__Anonymous_Sheet_DB__0[[#This Row],[9]]</f>
        <v>26.200897272727275</v>
      </c>
      <c r="I681" s="23">
        <v>11</v>
      </c>
      <c r="J681" s="23">
        <v>288.20987000000002</v>
      </c>
      <c r="K681" s="50">
        <f>__Anonymous_Sheet_DB__0[[#This Row],[13]]/__Anonymous_Sheet_DB__0[[#This Row],[12]]</f>
        <v>26.200897272727275</v>
      </c>
      <c r="L681" s="21">
        <v>11</v>
      </c>
      <c r="M681" s="51">
        <v>288.20987000000002</v>
      </c>
      <c r="N681" s="76" t="s">
        <v>3346</v>
      </c>
      <c r="O681" s="77">
        <v>45378</v>
      </c>
      <c r="P681" s="73" t="s">
        <v>3347</v>
      </c>
      <c r="Q681" s="50">
        <f>__Anonymous_Sheet_DB__0[[#This Row],[19]]/__Anonymous_Sheet_DB__0[[#This Row],[18]]</f>
        <v>26.04770818181818</v>
      </c>
      <c r="R681" s="23">
        <v>11</v>
      </c>
      <c r="S681" s="30">
        <v>286.52479</v>
      </c>
      <c r="T681" s="75">
        <v>45401</v>
      </c>
      <c r="U681" s="138"/>
      <c r="V681" s="19"/>
    </row>
    <row r="682" spans="1:22" ht="63.75">
      <c r="A682" s="21">
        <f t="shared" si="10"/>
        <v>675</v>
      </c>
      <c r="B682" s="21" t="s">
        <v>200</v>
      </c>
      <c r="C682" s="90" t="s">
        <v>2335</v>
      </c>
      <c r="D682" s="85" t="s">
        <v>69</v>
      </c>
      <c r="E682" s="165" t="s">
        <v>111</v>
      </c>
      <c r="F682" s="12" t="s">
        <v>1862</v>
      </c>
      <c r="G682" s="138" t="s">
        <v>73</v>
      </c>
      <c r="H682" s="50">
        <f>__Anonymous_Sheet_DB__0[[#This Row],[10]]/__Anonymous_Sheet_DB__0[[#This Row],[9]]</f>
        <v>41.162497352941173</v>
      </c>
      <c r="I682" s="23">
        <v>34</v>
      </c>
      <c r="J682" s="23">
        <v>1399.5249099999999</v>
      </c>
      <c r="K682" s="50">
        <f>__Anonymous_Sheet_DB__0[[#This Row],[13]]/__Anonymous_Sheet_DB__0[[#This Row],[12]]</f>
        <v>41.162497352941173</v>
      </c>
      <c r="L682" s="21">
        <v>34</v>
      </c>
      <c r="M682" s="51">
        <v>1399.5249099999999</v>
      </c>
      <c r="N682" s="26" t="s">
        <v>2336</v>
      </c>
      <c r="O682" s="77">
        <v>45379</v>
      </c>
      <c r="P682" s="73" t="s">
        <v>2337</v>
      </c>
      <c r="Q682" s="50">
        <f>__Anonymous_Sheet_DB__0[[#This Row],[19]]/__Anonymous_Sheet_DB__0[[#This Row],[18]]</f>
        <v>39.174923823529411</v>
      </c>
      <c r="R682" s="23">
        <v>34</v>
      </c>
      <c r="S682" s="98">
        <v>1331.94741</v>
      </c>
      <c r="T682" s="75">
        <v>45401</v>
      </c>
      <c r="U682" s="138"/>
      <c r="V682" s="112"/>
    </row>
    <row r="683" spans="1:22" ht="56.25">
      <c r="A683" s="21">
        <f t="shared" si="10"/>
        <v>676</v>
      </c>
      <c r="B683" s="21" t="s">
        <v>200</v>
      </c>
      <c r="C683" s="90" t="s">
        <v>2644</v>
      </c>
      <c r="D683" s="85" t="s">
        <v>69</v>
      </c>
      <c r="E683" s="21" t="s">
        <v>42</v>
      </c>
      <c r="F683" s="21" t="s">
        <v>42</v>
      </c>
      <c r="G683" s="138" t="s">
        <v>73</v>
      </c>
      <c r="H683" s="50">
        <f>__Anonymous_Sheet_DB__0[[#This Row],[10]]/__Anonymous_Sheet_DB__0[[#This Row],[9]]</f>
        <v>74.688458888888889</v>
      </c>
      <c r="I683" s="23">
        <v>9</v>
      </c>
      <c r="J683" s="23">
        <v>672.19613000000004</v>
      </c>
      <c r="K683" s="50">
        <f>__Anonymous_Sheet_DB__0[[#This Row],[13]]/__Anonymous_Sheet_DB__0[[#This Row],[12]]</f>
        <v>74.688458888888889</v>
      </c>
      <c r="L683" s="21">
        <v>9</v>
      </c>
      <c r="M683" s="51">
        <v>672.19613000000004</v>
      </c>
      <c r="N683" s="26" t="s">
        <v>3348</v>
      </c>
      <c r="O683" s="77">
        <v>45380</v>
      </c>
      <c r="P683" s="73" t="s">
        <v>3349</v>
      </c>
      <c r="Q683" s="50">
        <f>__Anonymous_Sheet_DB__0[[#This Row],[19]]/__Anonymous_Sheet_DB__0[[#This Row],[18]]</f>
        <v>65.655552222222212</v>
      </c>
      <c r="R683" s="23">
        <v>9</v>
      </c>
      <c r="S683" s="51">
        <v>590.89996999999994</v>
      </c>
      <c r="T683" s="75">
        <v>45406</v>
      </c>
      <c r="U683" s="138"/>
      <c r="V683" s="19"/>
    </row>
    <row r="684" spans="1:22" ht="56.25">
      <c r="A684" s="21">
        <f t="shared" si="10"/>
        <v>677</v>
      </c>
      <c r="B684" s="21" t="s">
        <v>200</v>
      </c>
      <c r="C684" s="90" t="s">
        <v>3350</v>
      </c>
      <c r="D684" s="85" t="s">
        <v>69</v>
      </c>
      <c r="E684" s="165" t="s">
        <v>2834</v>
      </c>
      <c r="F684" s="165" t="s">
        <v>2834</v>
      </c>
      <c r="G684" s="138" t="s">
        <v>73</v>
      </c>
      <c r="H684" s="50">
        <f>__Anonymous_Sheet_DB__0[[#This Row],[10]]/__Anonymous_Sheet_DB__0[[#This Row],[9]]</f>
        <v>3.8919925698324027</v>
      </c>
      <c r="I684" s="23">
        <v>179</v>
      </c>
      <c r="J684" s="23">
        <v>696.66667000000007</v>
      </c>
      <c r="K684" s="50">
        <f>__Anonymous_Sheet_DB__0[[#This Row],[13]]/__Anonymous_Sheet_DB__0[[#This Row],[12]]</f>
        <v>3.8919925698324027</v>
      </c>
      <c r="L684" s="21">
        <v>179</v>
      </c>
      <c r="M684" s="51">
        <v>696.66667000000007</v>
      </c>
      <c r="N684" s="26" t="s">
        <v>3351</v>
      </c>
      <c r="O684" s="77">
        <v>45380</v>
      </c>
      <c r="P684" s="73" t="s">
        <v>3352</v>
      </c>
      <c r="Q684" s="50">
        <f>__Anonymous_Sheet_DB__0[[#This Row],[19]]/__Anonymous_Sheet_DB__0[[#This Row],[18]]</f>
        <v>2.8419553072625696</v>
      </c>
      <c r="R684" s="23">
        <v>179</v>
      </c>
      <c r="S684" s="51">
        <v>508.71</v>
      </c>
      <c r="T684" s="75">
        <v>45404</v>
      </c>
      <c r="U684" s="21"/>
      <c r="V684" s="112"/>
    </row>
    <row r="685" spans="1:22" ht="120">
      <c r="A685" s="21">
        <f t="shared" si="10"/>
        <v>678</v>
      </c>
      <c r="B685" s="21" t="s">
        <v>56</v>
      </c>
      <c r="C685" s="90" t="s">
        <v>737</v>
      </c>
      <c r="D685" s="85" t="s">
        <v>69</v>
      </c>
      <c r="E685" s="167" t="s">
        <v>3731</v>
      </c>
      <c r="F685" s="167" t="s">
        <v>3731</v>
      </c>
      <c r="G685" s="21" t="s">
        <v>228</v>
      </c>
      <c r="H685" s="50">
        <f>__Anonymous_Sheet_DB__0[[#This Row],[10]]/__Anonymous_Sheet_DB__0[[#This Row],[9]]</f>
        <v>91.943789999999993</v>
      </c>
      <c r="I685" s="23">
        <v>1</v>
      </c>
      <c r="J685" s="23">
        <v>91.943789999999993</v>
      </c>
      <c r="K685" s="50">
        <f>__Anonymous_Sheet_DB__0[[#This Row],[13]]/__Anonymous_Sheet_DB__0[[#This Row],[12]]</f>
        <v>91.943789999999993</v>
      </c>
      <c r="L685" s="21">
        <v>1</v>
      </c>
      <c r="M685" s="51">
        <v>91.943789999999993</v>
      </c>
      <c r="N685" s="26" t="s">
        <v>738</v>
      </c>
      <c r="O685" s="77">
        <v>45380</v>
      </c>
      <c r="P685" s="73" t="s">
        <v>739</v>
      </c>
      <c r="Q685" s="50">
        <f>__Anonymous_Sheet_DB__0[[#This Row],[19]]/__Anonymous_Sheet_DB__0[[#This Row],[18]]</f>
        <v>91.943789999999993</v>
      </c>
      <c r="R685" s="23">
        <v>1</v>
      </c>
      <c r="S685" s="51">
        <v>91.943789999999993</v>
      </c>
      <c r="T685" s="75">
        <v>45380</v>
      </c>
      <c r="U685" s="140"/>
      <c r="V685" s="140"/>
    </row>
    <row r="686" spans="1:22" ht="56.25">
      <c r="A686" s="21">
        <f t="shared" si="10"/>
        <v>679</v>
      </c>
      <c r="B686" s="21" t="s">
        <v>200</v>
      </c>
      <c r="C686" s="90" t="s">
        <v>3107</v>
      </c>
      <c r="D686" s="85" t="s">
        <v>69</v>
      </c>
      <c r="E686" s="165" t="s">
        <v>111</v>
      </c>
      <c r="F686" s="168" t="s">
        <v>2116</v>
      </c>
      <c r="G686" s="21" t="s">
        <v>73</v>
      </c>
      <c r="H686" s="50">
        <f>__Anonymous_Sheet_DB__0[[#This Row],[10]]/__Anonymous_Sheet_DB__0[[#This Row],[9]]</f>
        <v>12.468525</v>
      </c>
      <c r="I686" s="23">
        <v>14</v>
      </c>
      <c r="J686" s="23">
        <v>174.55934999999999</v>
      </c>
      <c r="K686" s="50">
        <f>__Anonymous_Sheet_DB__0[[#This Row],[13]]/__Anonymous_Sheet_DB__0[[#This Row],[12]]</f>
        <v>12.468525</v>
      </c>
      <c r="L686" s="21">
        <v>14</v>
      </c>
      <c r="M686" s="51">
        <v>174.55934999999999</v>
      </c>
      <c r="N686" s="26" t="s">
        <v>3353</v>
      </c>
      <c r="O686" s="77">
        <v>45383</v>
      </c>
      <c r="P686" s="73" t="s">
        <v>3354</v>
      </c>
      <c r="Q686" s="50">
        <v>0</v>
      </c>
      <c r="R686" s="21" t="s">
        <v>84</v>
      </c>
      <c r="S686" s="28" t="s">
        <v>84</v>
      </c>
      <c r="T686" s="77" t="s">
        <v>84</v>
      </c>
      <c r="U686" s="138" t="s">
        <v>2282</v>
      </c>
      <c r="V686" s="19"/>
    </row>
    <row r="687" spans="1:22" ht="56.25">
      <c r="A687" s="21">
        <f t="shared" si="10"/>
        <v>680</v>
      </c>
      <c r="B687" s="21" t="s">
        <v>200</v>
      </c>
      <c r="C687" s="90" t="s">
        <v>1707</v>
      </c>
      <c r="D687" s="85" t="s">
        <v>69</v>
      </c>
      <c r="E687" s="165" t="s">
        <v>2988</v>
      </c>
      <c r="F687" s="12" t="s">
        <v>3963</v>
      </c>
      <c r="G687" s="21" t="s">
        <v>2338</v>
      </c>
      <c r="H687" s="50">
        <f>__Anonymous_Sheet_DB__0[[#This Row],[10]]/__Anonymous_Sheet_DB__0[[#This Row],[9]]</f>
        <v>6.2899999999999998E-2</v>
      </c>
      <c r="I687" s="23">
        <v>300</v>
      </c>
      <c r="J687" s="23">
        <v>18.87</v>
      </c>
      <c r="K687" s="50">
        <f>__Anonymous_Sheet_DB__0[[#This Row],[13]]/__Anonymous_Sheet_DB__0[[#This Row],[12]]</f>
        <v>6.2899999999999998E-2</v>
      </c>
      <c r="L687" s="21">
        <v>300</v>
      </c>
      <c r="M687" s="51">
        <v>18.87</v>
      </c>
      <c r="N687" s="26" t="s">
        <v>2339</v>
      </c>
      <c r="O687" s="77">
        <v>45383</v>
      </c>
      <c r="P687" s="73" t="s">
        <v>2340</v>
      </c>
      <c r="Q687" s="50">
        <f>__Anonymous_Sheet_DB__0[[#This Row],[19]]/__Anonymous_Sheet_DB__0[[#This Row],[18]]</f>
        <v>4.6859999999999999E-2</v>
      </c>
      <c r="R687" s="23">
        <v>300</v>
      </c>
      <c r="S687" s="51">
        <v>14.058</v>
      </c>
      <c r="T687" s="88">
        <v>45400</v>
      </c>
      <c r="U687" s="138"/>
      <c r="V687" s="19"/>
    </row>
    <row r="688" spans="1:22" ht="56.25">
      <c r="A688" s="21">
        <f t="shared" si="10"/>
        <v>681</v>
      </c>
      <c r="B688" s="21" t="s">
        <v>200</v>
      </c>
      <c r="C688" s="90" t="s">
        <v>3069</v>
      </c>
      <c r="D688" s="85" t="s">
        <v>69</v>
      </c>
      <c r="E688" s="165" t="s">
        <v>2834</v>
      </c>
      <c r="F688" s="165" t="s">
        <v>2834</v>
      </c>
      <c r="G688" s="69" t="s">
        <v>73</v>
      </c>
      <c r="H688" s="50">
        <f>__Anonymous_Sheet_DB__0[[#This Row],[10]]/__Anonymous_Sheet_DB__0[[#This Row],[9]]</f>
        <v>8.2826578947368414</v>
      </c>
      <c r="I688" s="50">
        <v>19</v>
      </c>
      <c r="J688" s="50">
        <v>157.37049999999999</v>
      </c>
      <c r="K688" s="50">
        <f>__Anonymous_Sheet_DB__0[[#This Row],[13]]/__Anonymous_Sheet_DB__0[[#This Row],[12]]</f>
        <v>8.2826578947368414</v>
      </c>
      <c r="L688" s="21">
        <v>19</v>
      </c>
      <c r="M688" s="51">
        <v>157.37049999999999</v>
      </c>
      <c r="N688" s="26" t="s">
        <v>3355</v>
      </c>
      <c r="O688" s="77">
        <v>45383</v>
      </c>
      <c r="P688" s="73" t="s">
        <v>3356</v>
      </c>
      <c r="Q688" s="50">
        <f>__Anonymous_Sheet_DB__0[[#This Row],[19]]/__Anonymous_Sheet_DB__0[[#This Row],[18]]</f>
        <v>7.6267894736842097</v>
      </c>
      <c r="R688" s="23">
        <v>19</v>
      </c>
      <c r="S688" s="51">
        <v>144.90899999999999</v>
      </c>
      <c r="T688" s="75">
        <v>45406</v>
      </c>
      <c r="U688" s="138"/>
      <c r="V688" s="19"/>
    </row>
    <row r="689" spans="1:22" ht="56.25">
      <c r="A689" s="21">
        <f t="shared" si="10"/>
        <v>682</v>
      </c>
      <c r="B689" s="21" t="s">
        <v>200</v>
      </c>
      <c r="C689" s="90" t="s">
        <v>1749</v>
      </c>
      <c r="D689" s="85" t="s">
        <v>69</v>
      </c>
      <c r="E689" s="165" t="s">
        <v>111</v>
      </c>
      <c r="F689" s="12" t="s">
        <v>1750</v>
      </c>
      <c r="G689" s="21" t="s">
        <v>73</v>
      </c>
      <c r="H689" s="50">
        <f>__Anonymous_Sheet_DB__0[[#This Row],[10]]/__Anonymous_Sheet_DB__0[[#This Row],[9]]</f>
        <v>149.92429411764707</v>
      </c>
      <c r="I689" s="23">
        <v>17</v>
      </c>
      <c r="J689" s="23">
        <v>2548.7130000000002</v>
      </c>
      <c r="K689" s="50">
        <f>__Anonymous_Sheet_DB__0[[#This Row],[13]]/__Anonymous_Sheet_DB__0[[#This Row],[12]]</f>
        <v>149.92429411764707</v>
      </c>
      <c r="L689" s="21">
        <v>17</v>
      </c>
      <c r="M689" s="51">
        <v>2548.7130000000002</v>
      </c>
      <c r="N689" s="26" t="s">
        <v>2341</v>
      </c>
      <c r="O689" s="77">
        <v>45384</v>
      </c>
      <c r="P689" s="73" t="s">
        <v>2342</v>
      </c>
      <c r="Q689" s="50">
        <v>0</v>
      </c>
      <c r="R689" s="21" t="s">
        <v>84</v>
      </c>
      <c r="S689" s="28" t="s">
        <v>84</v>
      </c>
      <c r="T689" s="77" t="s">
        <v>84</v>
      </c>
      <c r="U689" s="138" t="s">
        <v>2343</v>
      </c>
      <c r="V689" s="19"/>
    </row>
    <row r="690" spans="1:22" ht="60">
      <c r="A690" s="21">
        <f t="shared" si="10"/>
        <v>683</v>
      </c>
      <c r="B690" s="21" t="s">
        <v>56</v>
      </c>
      <c r="C690" s="90" t="s">
        <v>2344</v>
      </c>
      <c r="D690" s="85" t="s">
        <v>69</v>
      </c>
      <c r="E690" s="165" t="s">
        <v>111</v>
      </c>
      <c r="F690" s="12" t="s">
        <v>2296</v>
      </c>
      <c r="G690" s="21" t="s">
        <v>228</v>
      </c>
      <c r="H690" s="50">
        <f>__Anonymous_Sheet_DB__0[[#This Row],[10]]/__Anonymous_Sheet_DB__0[[#This Row],[9]]</f>
        <v>145.03289000000001</v>
      </c>
      <c r="I690" s="50">
        <v>1</v>
      </c>
      <c r="J690" s="50">
        <v>145.03289000000001</v>
      </c>
      <c r="K690" s="50">
        <f>__Anonymous_Sheet_DB__0[[#This Row],[13]]/__Anonymous_Sheet_DB__0[[#This Row],[12]]</f>
        <v>145.03289000000001</v>
      </c>
      <c r="L690" s="21">
        <v>1</v>
      </c>
      <c r="M690" s="51">
        <v>145.03289000000001</v>
      </c>
      <c r="N690" s="26" t="s">
        <v>2345</v>
      </c>
      <c r="O690" s="77">
        <v>45384</v>
      </c>
      <c r="P690" s="73" t="s">
        <v>2346</v>
      </c>
      <c r="Q690" s="50">
        <f>__Anonymous_Sheet_DB__0[[#This Row],[19]]/__Anonymous_Sheet_DB__0[[#This Row],[18]]</f>
        <v>145.03289000000001</v>
      </c>
      <c r="R690" s="23">
        <v>1</v>
      </c>
      <c r="S690" s="51">
        <v>145.03289000000001</v>
      </c>
      <c r="T690" s="75">
        <v>45380</v>
      </c>
      <c r="U690" s="138"/>
      <c r="V690" s="19"/>
    </row>
    <row r="691" spans="1:22" ht="56.25">
      <c r="A691" s="21">
        <f t="shared" si="10"/>
        <v>684</v>
      </c>
      <c r="B691" s="21" t="s">
        <v>200</v>
      </c>
      <c r="C691" s="90" t="s">
        <v>3357</v>
      </c>
      <c r="D691" s="85" t="s">
        <v>69</v>
      </c>
      <c r="E691" s="165" t="s">
        <v>2834</v>
      </c>
      <c r="F691" s="165" t="s">
        <v>2834</v>
      </c>
      <c r="G691" s="140" t="s">
        <v>73</v>
      </c>
      <c r="H691" s="50">
        <f>__Anonymous_Sheet_DB__0[[#This Row],[10]]/__Anonymous_Sheet_DB__0[[#This Row],[9]]</f>
        <v>19.765039999999999</v>
      </c>
      <c r="I691" s="23">
        <v>11</v>
      </c>
      <c r="J691" s="23">
        <v>217.41543999999999</v>
      </c>
      <c r="K691" s="50">
        <f>__Anonymous_Sheet_DB__0[[#This Row],[13]]/__Anonymous_Sheet_DB__0[[#This Row],[12]]</f>
        <v>19.765039999999999</v>
      </c>
      <c r="L691" s="21">
        <v>11</v>
      </c>
      <c r="M691" s="51">
        <v>217.41543999999999</v>
      </c>
      <c r="N691" s="26" t="s">
        <v>3358</v>
      </c>
      <c r="O691" s="77">
        <v>45384</v>
      </c>
      <c r="P691" s="73" t="s">
        <v>3359</v>
      </c>
      <c r="Q691" s="50">
        <f>__Anonymous_Sheet_DB__0[[#This Row],[19]]/__Anonymous_Sheet_DB__0[[#This Row],[18]]</f>
        <v>18.732909090909093</v>
      </c>
      <c r="R691" s="23">
        <v>11</v>
      </c>
      <c r="S691" s="30">
        <v>206.06200000000001</v>
      </c>
      <c r="T691" s="75">
        <v>45401</v>
      </c>
      <c r="U691" s="138"/>
      <c r="V691" s="19"/>
    </row>
    <row r="692" spans="1:22" ht="60">
      <c r="A692" s="21">
        <f t="shared" si="10"/>
        <v>685</v>
      </c>
      <c r="B692" s="21" t="s">
        <v>56</v>
      </c>
      <c r="C692" s="90" t="s">
        <v>2299</v>
      </c>
      <c r="D692" s="85" t="s">
        <v>69</v>
      </c>
      <c r="E692" s="165" t="s">
        <v>111</v>
      </c>
      <c r="F692" s="12" t="s">
        <v>2296</v>
      </c>
      <c r="G692" s="138" t="s">
        <v>228</v>
      </c>
      <c r="H692" s="50">
        <f>__Anonymous_Sheet_DB__0[[#This Row],[10]]/__Anonymous_Sheet_DB__0[[#This Row],[9]]</f>
        <v>363.70913000000002</v>
      </c>
      <c r="I692" s="23">
        <v>1</v>
      </c>
      <c r="J692" s="23">
        <v>363.70913000000002</v>
      </c>
      <c r="K692" s="50">
        <f>__Anonymous_Sheet_DB__0[[#This Row],[13]]/__Anonymous_Sheet_DB__0[[#This Row],[12]]</f>
        <v>363.70913000000002</v>
      </c>
      <c r="L692" s="21">
        <v>1</v>
      </c>
      <c r="M692" s="51">
        <v>363.70913000000002</v>
      </c>
      <c r="N692" s="26" t="s">
        <v>2347</v>
      </c>
      <c r="O692" s="77">
        <v>45384</v>
      </c>
      <c r="P692" s="73" t="s">
        <v>2348</v>
      </c>
      <c r="Q692" s="50">
        <f>__Anonymous_Sheet_DB__0[[#This Row],[19]]/__Anonymous_Sheet_DB__0[[#This Row],[18]]</f>
        <v>25.979223571428573</v>
      </c>
      <c r="R692" s="23">
        <v>14</v>
      </c>
      <c r="S692" s="51">
        <v>363.70913000000002</v>
      </c>
      <c r="T692" s="75">
        <v>45380</v>
      </c>
      <c r="U692" s="138"/>
      <c r="V692" s="19"/>
    </row>
    <row r="693" spans="1:22" ht="60">
      <c r="A693" s="21">
        <f t="shared" si="10"/>
        <v>686</v>
      </c>
      <c r="B693" s="21" t="s">
        <v>56</v>
      </c>
      <c r="C693" s="90" t="s">
        <v>2349</v>
      </c>
      <c r="D693" s="85" t="s">
        <v>69</v>
      </c>
      <c r="E693" s="165" t="s">
        <v>111</v>
      </c>
      <c r="F693" s="12" t="s">
        <v>2296</v>
      </c>
      <c r="G693" s="138" t="s">
        <v>228</v>
      </c>
      <c r="H693" s="50">
        <f>__Anonymous_Sheet_DB__0[[#This Row],[10]]/__Anonymous_Sheet_DB__0[[#This Row],[9]]</f>
        <v>401.46899999999999</v>
      </c>
      <c r="I693" s="23">
        <v>1</v>
      </c>
      <c r="J693" s="23">
        <v>401.46899999999999</v>
      </c>
      <c r="K693" s="50">
        <f>__Anonymous_Sheet_DB__0[[#This Row],[13]]/__Anonymous_Sheet_DB__0[[#This Row],[12]]</f>
        <v>401.46899999999999</v>
      </c>
      <c r="L693" s="21">
        <v>1</v>
      </c>
      <c r="M693" s="51">
        <v>401.46899999999999</v>
      </c>
      <c r="N693" s="26" t="s">
        <v>2350</v>
      </c>
      <c r="O693" s="77">
        <v>45384</v>
      </c>
      <c r="P693" s="73" t="s">
        <v>2351</v>
      </c>
      <c r="Q693" s="50">
        <f>__Anonymous_Sheet_DB__0[[#This Row],[19]]/__Anonymous_Sheet_DB__0[[#This Row],[18]]</f>
        <v>401.46899999999999</v>
      </c>
      <c r="R693" s="23">
        <v>1</v>
      </c>
      <c r="S693" s="51">
        <v>401.46899999999999</v>
      </c>
      <c r="T693" s="75">
        <v>45380</v>
      </c>
      <c r="U693" s="138"/>
      <c r="V693" s="112"/>
    </row>
    <row r="694" spans="1:22" ht="127.5">
      <c r="A694" s="21">
        <f t="shared" si="10"/>
        <v>687</v>
      </c>
      <c r="B694" s="21" t="s">
        <v>200</v>
      </c>
      <c r="C694" s="90" t="s">
        <v>1855</v>
      </c>
      <c r="D694" s="85" t="s">
        <v>69</v>
      </c>
      <c r="E694" s="165" t="s">
        <v>2988</v>
      </c>
      <c r="F694" s="12" t="s">
        <v>1856</v>
      </c>
      <c r="G694" s="21" t="s">
        <v>73</v>
      </c>
      <c r="H694" s="50">
        <f>__Anonymous_Sheet_DB__0[[#This Row],[10]]/__Anonymous_Sheet_DB__0[[#This Row],[9]]</f>
        <v>10.799999999999999</v>
      </c>
      <c r="I694" s="23">
        <v>24</v>
      </c>
      <c r="J694" s="23">
        <v>259.2</v>
      </c>
      <c r="K694" s="50">
        <f>__Anonymous_Sheet_DB__0[[#This Row],[13]]/__Anonymous_Sheet_DB__0[[#This Row],[12]]</f>
        <v>10.799999999999999</v>
      </c>
      <c r="L694" s="21">
        <v>24</v>
      </c>
      <c r="M694" s="51">
        <v>259.2</v>
      </c>
      <c r="N694" s="26" t="s">
        <v>2352</v>
      </c>
      <c r="O694" s="77">
        <v>45384</v>
      </c>
      <c r="P694" s="73" t="s">
        <v>2353</v>
      </c>
      <c r="Q694" s="50">
        <v>0</v>
      </c>
      <c r="R694" s="21" t="s">
        <v>84</v>
      </c>
      <c r="S694" s="28" t="s">
        <v>84</v>
      </c>
      <c r="T694" s="114" t="s">
        <v>84</v>
      </c>
      <c r="U694" s="138" t="s">
        <v>2354</v>
      </c>
      <c r="V694" s="19"/>
    </row>
    <row r="695" spans="1:22" ht="56.25">
      <c r="A695" s="21">
        <f t="shared" si="10"/>
        <v>688</v>
      </c>
      <c r="B695" s="21" t="s">
        <v>200</v>
      </c>
      <c r="C695" s="90" t="s">
        <v>3360</v>
      </c>
      <c r="D695" s="85" t="s">
        <v>69</v>
      </c>
      <c r="E695" s="165" t="s">
        <v>2834</v>
      </c>
      <c r="F695" s="165" t="s">
        <v>2834</v>
      </c>
      <c r="G695" s="21" t="s">
        <v>73</v>
      </c>
      <c r="H695" s="50">
        <f>__Anonymous_Sheet_DB__0[[#This Row],[10]]/__Anonymous_Sheet_DB__0[[#This Row],[9]]</f>
        <v>23.625</v>
      </c>
      <c r="I695" s="55">
        <v>2</v>
      </c>
      <c r="J695" s="55">
        <v>47.25</v>
      </c>
      <c r="K695" s="50">
        <f>__Anonymous_Sheet_DB__0[[#This Row],[13]]/__Anonymous_Sheet_DB__0[[#This Row],[12]]</f>
        <v>23.625</v>
      </c>
      <c r="L695" s="21">
        <v>2</v>
      </c>
      <c r="M695" s="51">
        <v>47.25</v>
      </c>
      <c r="N695" s="76" t="s">
        <v>3361</v>
      </c>
      <c r="O695" s="77">
        <v>45385</v>
      </c>
      <c r="P695" s="73" t="s">
        <v>3362</v>
      </c>
      <c r="Q695" s="50">
        <f>__Anonymous_Sheet_DB__0[[#This Row],[19]]/__Anonymous_Sheet_DB__0[[#This Row],[18]]</f>
        <v>23.625</v>
      </c>
      <c r="R695" s="23">
        <v>2</v>
      </c>
      <c r="S695" s="51">
        <v>47.25</v>
      </c>
      <c r="T695" s="75">
        <v>45372</v>
      </c>
      <c r="U695" s="138"/>
      <c r="V695" s="112"/>
    </row>
    <row r="696" spans="1:22" ht="56.25">
      <c r="A696" s="21">
        <f t="shared" si="10"/>
        <v>689</v>
      </c>
      <c r="B696" s="21" t="s">
        <v>200</v>
      </c>
      <c r="C696" s="90" t="s">
        <v>2310</v>
      </c>
      <c r="D696" s="85" t="s">
        <v>69</v>
      </c>
      <c r="E696" s="165" t="s">
        <v>2988</v>
      </c>
      <c r="F696" s="12" t="s">
        <v>2311</v>
      </c>
      <c r="G696" s="21" t="s">
        <v>73</v>
      </c>
      <c r="H696" s="50">
        <f>__Anonymous_Sheet_DB__0[[#This Row],[10]]/__Anonymous_Sheet_DB__0[[#This Row],[9]]</f>
        <v>43.592666666666666</v>
      </c>
      <c r="I696" s="50">
        <v>12</v>
      </c>
      <c r="J696" s="50">
        <v>523.11199999999997</v>
      </c>
      <c r="K696" s="50">
        <f>__Anonymous_Sheet_DB__0[[#This Row],[13]]/__Anonymous_Sheet_DB__0[[#This Row],[12]]</f>
        <v>43.592666666666666</v>
      </c>
      <c r="L696" s="21">
        <v>12</v>
      </c>
      <c r="M696" s="51">
        <v>523.11199999999997</v>
      </c>
      <c r="N696" s="76" t="s">
        <v>2355</v>
      </c>
      <c r="O696" s="77">
        <v>45385</v>
      </c>
      <c r="P696" s="73" t="s">
        <v>2356</v>
      </c>
      <c r="Q696" s="50">
        <f>__Anonymous_Sheet_DB__0[[#This Row],[19]]/__Anonymous_Sheet_DB__0[[#This Row],[18]]</f>
        <v>42.832633333333327</v>
      </c>
      <c r="R696" s="23">
        <v>12</v>
      </c>
      <c r="S696" s="30">
        <v>513.99159999999995</v>
      </c>
      <c r="T696" s="75">
        <v>45415</v>
      </c>
      <c r="U696" s="138"/>
      <c r="V696" s="58"/>
    </row>
    <row r="697" spans="1:22" ht="56.25">
      <c r="A697" s="21">
        <f t="shared" si="10"/>
        <v>690</v>
      </c>
      <c r="B697" s="21" t="s">
        <v>200</v>
      </c>
      <c r="C697" s="141" t="s">
        <v>2929</v>
      </c>
      <c r="D697" s="85" t="s">
        <v>69</v>
      </c>
      <c r="E697" s="165" t="s">
        <v>2834</v>
      </c>
      <c r="F697" s="165" t="s">
        <v>2834</v>
      </c>
      <c r="G697" s="21" t="s">
        <v>73</v>
      </c>
      <c r="H697" s="50">
        <f>__Anonymous_Sheet_DB__0[[#This Row],[10]]/__Anonymous_Sheet_DB__0[[#This Row],[9]]</f>
        <v>7.4049200000000006</v>
      </c>
      <c r="I697" s="23">
        <v>43</v>
      </c>
      <c r="J697" s="23">
        <v>318.41156000000001</v>
      </c>
      <c r="K697" s="50">
        <f>__Anonymous_Sheet_DB__0[[#This Row],[13]]/__Anonymous_Sheet_DB__0[[#This Row],[12]]</f>
        <v>7.4049200000000006</v>
      </c>
      <c r="L697" s="21">
        <v>43</v>
      </c>
      <c r="M697" s="51">
        <v>318.41156000000001</v>
      </c>
      <c r="N697" s="26" t="s">
        <v>3363</v>
      </c>
      <c r="O697" s="77">
        <v>45385</v>
      </c>
      <c r="P697" s="73" t="s">
        <v>3364</v>
      </c>
      <c r="Q697" s="50">
        <f>__Anonymous_Sheet_DB__0[[#This Row],[19]]/__Anonymous_Sheet_DB__0[[#This Row],[18]]</f>
        <v>7.3539999999999992</v>
      </c>
      <c r="R697" s="23">
        <v>43</v>
      </c>
      <c r="S697" s="30">
        <v>316.22199999999998</v>
      </c>
      <c r="T697" s="75">
        <v>45406</v>
      </c>
      <c r="U697" s="138"/>
      <c r="V697" s="58"/>
    </row>
    <row r="698" spans="1:22" ht="127.5">
      <c r="A698" s="21">
        <f t="shared" si="10"/>
        <v>691</v>
      </c>
      <c r="B698" s="21" t="s">
        <v>200</v>
      </c>
      <c r="C698" s="139" t="s">
        <v>1855</v>
      </c>
      <c r="D698" s="85" t="s">
        <v>69</v>
      </c>
      <c r="E698" s="165" t="s">
        <v>2988</v>
      </c>
      <c r="F698" s="12" t="s">
        <v>1856</v>
      </c>
      <c r="G698" s="21" t="s">
        <v>73</v>
      </c>
      <c r="H698" s="50">
        <f>__Anonymous_Sheet_DB__0[[#This Row],[10]]/__Anonymous_Sheet_DB__0[[#This Row],[9]]</f>
        <v>10.799999999999999</v>
      </c>
      <c r="I698" s="23">
        <v>24</v>
      </c>
      <c r="J698" s="23">
        <v>259.2</v>
      </c>
      <c r="K698" s="50">
        <f>__Anonymous_Sheet_DB__0[[#This Row],[13]]/__Anonymous_Sheet_DB__0[[#This Row],[12]]</f>
        <v>10.799999999999999</v>
      </c>
      <c r="L698" s="21">
        <v>24</v>
      </c>
      <c r="M698" s="51">
        <v>259.2</v>
      </c>
      <c r="N698" s="26" t="s">
        <v>2357</v>
      </c>
      <c r="O698" s="77">
        <v>45385</v>
      </c>
      <c r="P698" s="73" t="s">
        <v>2358</v>
      </c>
      <c r="Q698" s="50">
        <f>__Anonymous_Sheet_DB__0[[#This Row],[19]]/__Anonymous_Sheet_DB__0[[#This Row],[18]]</f>
        <v>10.765943333333334</v>
      </c>
      <c r="R698" s="23">
        <v>24</v>
      </c>
      <c r="S698" s="30">
        <v>258.38264000000004</v>
      </c>
      <c r="T698" s="75">
        <v>45443</v>
      </c>
      <c r="U698" s="138"/>
      <c r="V698" s="112"/>
    </row>
    <row r="699" spans="1:22" ht="56.25">
      <c r="A699" s="21">
        <f t="shared" si="10"/>
        <v>692</v>
      </c>
      <c r="B699" s="21" t="s">
        <v>200</v>
      </c>
      <c r="C699" s="139" t="s">
        <v>3365</v>
      </c>
      <c r="D699" s="85" t="s">
        <v>69</v>
      </c>
      <c r="E699" s="165" t="s">
        <v>2834</v>
      </c>
      <c r="F699" s="165" t="s">
        <v>2834</v>
      </c>
      <c r="G699" s="21" t="s">
        <v>73</v>
      </c>
      <c r="H699" s="50">
        <f>__Anonymous_Sheet_DB__0[[#This Row],[10]]/__Anonymous_Sheet_DB__0[[#This Row],[9]]</f>
        <v>3.147699523809524</v>
      </c>
      <c r="I699" s="23">
        <v>21</v>
      </c>
      <c r="J699" s="23">
        <v>66.101690000000005</v>
      </c>
      <c r="K699" s="50">
        <f>__Anonymous_Sheet_DB__0[[#This Row],[13]]/__Anonymous_Sheet_DB__0[[#This Row],[12]]</f>
        <v>3.147699523809524</v>
      </c>
      <c r="L699" s="21">
        <v>21</v>
      </c>
      <c r="M699" s="51">
        <v>66.101690000000005</v>
      </c>
      <c r="N699" s="26" t="s">
        <v>3366</v>
      </c>
      <c r="O699" s="77">
        <v>45385</v>
      </c>
      <c r="P699" s="73" t="s">
        <v>3367</v>
      </c>
      <c r="Q699" s="50">
        <v>0</v>
      </c>
      <c r="R699" s="21" t="s">
        <v>84</v>
      </c>
      <c r="S699" s="28" t="s">
        <v>84</v>
      </c>
      <c r="T699" s="77" t="s">
        <v>84</v>
      </c>
      <c r="U699" s="138" t="s">
        <v>2282</v>
      </c>
      <c r="V699" s="19"/>
    </row>
    <row r="700" spans="1:22" ht="63.75">
      <c r="A700" s="21">
        <f t="shared" si="10"/>
        <v>693</v>
      </c>
      <c r="B700" s="21" t="s">
        <v>200</v>
      </c>
      <c r="C700" s="139" t="s">
        <v>2359</v>
      </c>
      <c r="D700" s="85" t="s">
        <v>69</v>
      </c>
      <c r="E700" s="165" t="s">
        <v>2988</v>
      </c>
      <c r="F700" s="12" t="s">
        <v>1965</v>
      </c>
      <c r="G700" s="21" t="s">
        <v>73</v>
      </c>
      <c r="H700" s="50">
        <f>__Anonymous_Sheet_DB__0[[#This Row],[10]]/__Anonymous_Sheet_DB__0[[#This Row],[9]]</f>
        <v>1.1623963636363637</v>
      </c>
      <c r="I700" s="23">
        <v>11</v>
      </c>
      <c r="J700" s="23">
        <v>12.78636</v>
      </c>
      <c r="K700" s="50">
        <f>__Anonymous_Sheet_DB__0[[#This Row],[13]]/__Anonymous_Sheet_DB__0[[#This Row],[12]]</f>
        <v>1.1623963636363637</v>
      </c>
      <c r="L700" s="21">
        <v>11</v>
      </c>
      <c r="M700" s="51">
        <v>12.78636</v>
      </c>
      <c r="N700" s="26" t="s">
        <v>2360</v>
      </c>
      <c r="O700" s="77">
        <v>45385</v>
      </c>
      <c r="P700" s="73" t="s">
        <v>2361</v>
      </c>
      <c r="Q700" s="50">
        <v>0</v>
      </c>
      <c r="R700" s="21" t="s">
        <v>84</v>
      </c>
      <c r="S700" s="28" t="s">
        <v>84</v>
      </c>
      <c r="T700" s="77" t="s">
        <v>84</v>
      </c>
      <c r="U700" s="138" t="s">
        <v>2354</v>
      </c>
      <c r="V700" s="19"/>
    </row>
    <row r="701" spans="1:22" ht="63.75">
      <c r="A701" s="21">
        <f t="shared" si="10"/>
        <v>694</v>
      </c>
      <c r="B701" s="21" t="s">
        <v>200</v>
      </c>
      <c r="C701" s="139" t="s">
        <v>2362</v>
      </c>
      <c r="D701" s="85" t="s">
        <v>69</v>
      </c>
      <c r="E701" s="165" t="s">
        <v>2988</v>
      </c>
      <c r="F701" s="12" t="s">
        <v>1965</v>
      </c>
      <c r="G701" s="21" t="s">
        <v>73</v>
      </c>
      <c r="H701" s="50">
        <f>__Anonymous_Sheet_DB__0[[#This Row],[10]]/__Anonymous_Sheet_DB__0[[#This Row],[9]]</f>
        <v>10.975896666666669</v>
      </c>
      <c r="I701" s="23">
        <v>3</v>
      </c>
      <c r="J701" s="23">
        <v>32.927690000000005</v>
      </c>
      <c r="K701" s="50">
        <f>__Anonymous_Sheet_DB__0[[#This Row],[13]]/__Anonymous_Sheet_DB__0[[#This Row],[12]]</f>
        <v>10.975896666666669</v>
      </c>
      <c r="L701" s="21">
        <v>3</v>
      </c>
      <c r="M701" s="51">
        <v>32.927690000000005</v>
      </c>
      <c r="N701" s="26" t="s">
        <v>2363</v>
      </c>
      <c r="O701" s="77">
        <v>45386</v>
      </c>
      <c r="P701" s="73" t="s">
        <v>2364</v>
      </c>
      <c r="Q701" s="50">
        <f>__Anonymous_Sheet_DB__0[[#This Row],[19]]/__Anonymous_Sheet_DB__0[[#This Row],[18]]</f>
        <v>10.816216666666667</v>
      </c>
      <c r="R701" s="23">
        <v>3</v>
      </c>
      <c r="S701" s="30">
        <v>32.448650000000001</v>
      </c>
      <c r="T701" s="114">
        <v>45411</v>
      </c>
      <c r="U701" s="138"/>
      <c r="V701" s="19"/>
    </row>
    <row r="702" spans="1:22" ht="63.75">
      <c r="A702" s="21">
        <f t="shared" si="10"/>
        <v>695</v>
      </c>
      <c r="B702" s="21" t="s">
        <v>39</v>
      </c>
      <c r="C702" s="139" t="s">
        <v>2866</v>
      </c>
      <c r="D702" s="85" t="s">
        <v>69</v>
      </c>
      <c r="E702" s="165" t="s">
        <v>2834</v>
      </c>
      <c r="F702" s="165" t="s">
        <v>2834</v>
      </c>
      <c r="G702" s="21" t="s">
        <v>43</v>
      </c>
      <c r="H702" s="50">
        <f>__Anonymous_Sheet_DB__0[[#This Row],[10]]/__Anonymous_Sheet_DB__0[[#This Row],[9]]</f>
        <v>1.33078125</v>
      </c>
      <c r="I702" s="23">
        <v>64</v>
      </c>
      <c r="J702" s="23">
        <v>85.17</v>
      </c>
      <c r="K702" s="50">
        <f>__Anonymous_Sheet_DB__0[[#This Row],[13]]/__Anonymous_Sheet_DB__0[[#This Row],[12]]</f>
        <v>1.33078125</v>
      </c>
      <c r="L702" s="21">
        <v>64</v>
      </c>
      <c r="M702" s="51">
        <v>85.17</v>
      </c>
      <c r="N702" s="94" t="s">
        <v>3368</v>
      </c>
      <c r="O702" s="77">
        <v>45386</v>
      </c>
      <c r="P702" s="73" t="s">
        <v>3369</v>
      </c>
      <c r="Q702" s="50">
        <f>__Anonymous_Sheet_DB__0[[#This Row],[19]]/__Anonymous_Sheet_DB__0[[#This Row],[18]]</f>
        <v>1.33078125</v>
      </c>
      <c r="R702" s="23">
        <v>64</v>
      </c>
      <c r="S702" s="51">
        <v>85.17</v>
      </c>
      <c r="T702" s="102">
        <v>45386</v>
      </c>
      <c r="U702" s="138"/>
      <c r="V702" s="19"/>
    </row>
    <row r="703" spans="1:22" ht="89.25">
      <c r="A703" s="21">
        <f t="shared" si="10"/>
        <v>696</v>
      </c>
      <c r="B703" s="21" t="s">
        <v>200</v>
      </c>
      <c r="C703" s="139" t="s">
        <v>1777</v>
      </c>
      <c r="D703" s="85" t="s">
        <v>69</v>
      </c>
      <c r="E703" s="165" t="s">
        <v>2988</v>
      </c>
      <c r="F703" s="12" t="s">
        <v>1778</v>
      </c>
      <c r="G703" s="21" t="s">
        <v>73</v>
      </c>
      <c r="H703" s="50">
        <f>__Anonymous_Sheet_DB__0[[#This Row],[10]]/__Anonymous_Sheet_DB__0[[#This Row],[9]]</f>
        <v>212.5</v>
      </c>
      <c r="I703" s="23">
        <v>12</v>
      </c>
      <c r="J703" s="23">
        <v>2550</v>
      </c>
      <c r="K703" s="50">
        <f>__Anonymous_Sheet_DB__0[[#This Row],[13]]/__Anonymous_Sheet_DB__0[[#This Row],[12]]</f>
        <v>212.5</v>
      </c>
      <c r="L703" s="21">
        <v>12</v>
      </c>
      <c r="M703" s="51">
        <v>2550</v>
      </c>
      <c r="N703" s="26" t="s">
        <v>2365</v>
      </c>
      <c r="O703" s="77">
        <v>45387</v>
      </c>
      <c r="P703" s="73" t="s">
        <v>2366</v>
      </c>
      <c r="Q703" s="50">
        <f>__Anonymous_Sheet_DB__0[[#This Row],[19]]/__Anonymous_Sheet_DB__0[[#This Row],[18]]</f>
        <v>206.51</v>
      </c>
      <c r="R703" s="23">
        <v>12</v>
      </c>
      <c r="S703" s="30">
        <v>2478.12</v>
      </c>
      <c r="T703" s="75">
        <v>45407</v>
      </c>
      <c r="U703" s="138"/>
      <c r="V703" s="19"/>
    </row>
    <row r="704" spans="1:22" ht="56.25">
      <c r="A704" s="21">
        <f t="shared" si="10"/>
        <v>697</v>
      </c>
      <c r="B704" s="21" t="s">
        <v>200</v>
      </c>
      <c r="C704" s="139" t="s">
        <v>2367</v>
      </c>
      <c r="D704" s="85" t="s">
        <v>69</v>
      </c>
      <c r="E704" s="21" t="s">
        <v>42</v>
      </c>
      <c r="F704" s="12" t="s">
        <v>42</v>
      </c>
      <c r="G704" s="21" t="s">
        <v>112</v>
      </c>
      <c r="H704" s="50">
        <f>__Anonymous_Sheet_DB__0[[#This Row],[10]]/__Anonymous_Sheet_DB__0[[#This Row],[9]]</f>
        <v>17.5</v>
      </c>
      <c r="I704" s="23">
        <v>1</v>
      </c>
      <c r="J704" s="23">
        <v>17.5</v>
      </c>
      <c r="K704" s="50">
        <f>__Anonymous_Sheet_DB__0[[#This Row],[13]]/__Anonymous_Sheet_DB__0[[#This Row],[12]]</f>
        <v>17.5</v>
      </c>
      <c r="L704" s="21">
        <v>1</v>
      </c>
      <c r="M704" s="51">
        <v>17.5</v>
      </c>
      <c r="N704" s="26" t="s">
        <v>2368</v>
      </c>
      <c r="O704" s="77">
        <v>45387</v>
      </c>
      <c r="P704" s="73" t="s">
        <v>2369</v>
      </c>
      <c r="Q704" s="50">
        <v>0</v>
      </c>
      <c r="R704" s="21" t="s">
        <v>84</v>
      </c>
      <c r="S704" s="28" t="s">
        <v>84</v>
      </c>
      <c r="T704" s="77" t="s">
        <v>84</v>
      </c>
      <c r="U704" s="138" t="s">
        <v>2282</v>
      </c>
      <c r="V704" s="19"/>
    </row>
    <row r="705" spans="1:22" ht="89.25">
      <c r="A705" s="21">
        <f t="shared" si="10"/>
        <v>698</v>
      </c>
      <c r="B705" s="21" t="s">
        <v>200</v>
      </c>
      <c r="C705" s="139" t="s">
        <v>2370</v>
      </c>
      <c r="D705" s="85" t="s">
        <v>69</v>
      </c>
      <c r="E705" s="165" t="s">
        <v>2988</v>
      </c>
      <c r="F705" s="12" t="s">
        <v>2069</v>
      </c>
      <c r="G705" s="21" t="s">
        <v>73</v>
      </c>
      <c r="H705" s="50">
        <f>__Anonymous_Sheet_DB__0[[#This Row],[10]]/__Anonymous_Sheet_DB__0[[#This Row],[9]]</f>
        <v>57.91375</v>
      </c>
      <c r="I705" s="23">
        <v>4</v>
      </c>
      <c r="J705" s="23">
        <v>231.655</v>
      </c>
      <c r="K705" s="50">
        <f>__Anonymous_Sheet_DB__0[[#This Row],[13]]/__Anonymous_Sheet_DB__0[[#This Row],[12]]</f>
        <v>57.91375</v>
      </c>
      <c r="L705" s="21">
        <v>4</v>
      </c>
      <c r="M705" s="51">
        <v>231.655</v>
      </c>
      <c r="N705" s="26" t="s">
        <v>2371</v>
      </c>
      <c r="O705" s="77">
        <v>45387</v>
      </c>
      <c r="P705" s="73" t="s">
        <v>2372</v>
      </c>
      <c r="Q705" s="50">
        <v>0</v>
      </c>
      <c r="R705" s="21" t="s">
        <v>84</v>
      </c>
      <c r="S705" s="28" t="s">
        <v>84</v>
      </c>
      <c r="T705" s="77" t="s">
        <v>84</v>
      </c>
      <c r="U705" s="138" t="s">
        <v>2282</v>
      </c>
      <c r="V705" s="19"/>
    </row>
    <row r="706" spans="1:22" ht="56.25">
      <c r="A706" s="21">
        <f t="shared" si="10"/>
        <v>699</v>
      </c>
      <c r="B706" s="21" t="s">
        <v>200</v>
      </c>
      <c r="C706" s="139" t="s">
        <v>2807</v>
      </c>
      <c r="D706" s="85" t="s">
        <v>69</v>
      </c>
      <c r="E706" s="21" t="s">
        <v>42</v>
      </c>
      <c r="F706" s="21" t="s">
        <v>42</v>
      </c>
      <c r="G706" s="21" t="s">
        <v>73</v>
      </c>
      <c r="H706" s="50">
        <f>__Anonymous_Sheet_DB__0[[#This Row],[10]]/__Anonymous_Sheet_DB__0[[#This Row],[9]]</f>
        <v>161.53846153846155</v>
      </c>
      <c r="I706" s="23">
        <v>26</v>
      </c>
      <c r="J706" s="23">
        <v>4200</v>
      </c>
      <c r="K706" s="50">
        <f>__Anonymous_Sheet_DB__0[[#This Row],[13]]/__Anonymous_Sheet_DB__0[[#This Row],[12]]</f>
        <v>161.53846153846155</v>
      </c>
      <c r="L706" s="21">
        <v>26</v>
      </c>
      <c r="M706" s="51">
        <v>4200</v>
      </c>
      <c r="N706" s="26" t="s">
        <v>3370</v>
      </c>
      <c r="O706" s="77">
        <v>45387</v>
      </c>
      <c r="P706" s="73" t="s">
        <v>3371</v>
      </c>
      <c r="Q706" s="50">
        <f>__Anonymous_Sheet_DB__0[[#This Row],[19]]/__Anonymous_Sheet_DB__0[[#This Row],[18]]</f>
        <v>160.25193846153846</v>
      </c>
      <c r="R706" s="23">
        <v>26</v>
      </c>
      <c r="S706" s="30">
        <v>4166.5504000000001</v>
      </c>
      <c r="T706" s="75">
        <v>45407</v>
      </c>
      <c r="U706" s="138"/>
      <c r="V706" s="20"/>
    </row>
    <row r="707" spans="1:22" ht="56.25">
      <c r="A707" s="21">
        <f t="shared" si="10"/>
        <v>700</v>
      </c>
      <c r="B707" s="21" t="s">
        <v>200</v>
      </c>
      <c r="C707" s="139" t="s">
        <v>2259</v>
      </c>
      <c r="D707" s="85" t="s">
        <v>69</v>
      </c>
      <c r="E707" s="165" t="s">
        <v>111</v>
      </c>
      <c r="F707" s="12" t="s">
        <v>1460</v>
      </c>
      <c r="G707" s="21" t="s">
        <v>112</v>
      </c>
      <c r="H707" s="50">
        <f>__Anonymous_Sheet_DB__0[[#This Row],[10]]/__Anonymous_Sheet_DB__0[[#This Row],[9]]</f>
        <v>5</v>
      </c>
      <c r="I707" s="23">
        <v>6</v>
      </c>
      <c r="J707" s="23">
        <v>30</v>
      </c>
      <c r="K707" s="50">
        <f>__Anonymous_Sheet_DB__0[[#This Row],[13]]/__Anonymous_Sheet_DB__0[[#This Row],[12]]</f>
        <v>5</v>
      </c>
      <c r="L707" s="21">
        <v>6</v>
      </c>
      <c r="M707" s="51">
        <v>30</v>
      </c>
      <c r="N707" s="26" t="s">
        <v>2373</v>
      </c>
      <c r="O707" s="77">
        <v>45390</v>
      </c>
      <c r="P707" s="73" t="s">
        <v>2374</v>
      </c>
      <c r="Q707" s="50">
        <f>__Anonymous_Sheet_DB__0[[#This Row],[19]]/__Anonymous_Sheet_DB__0[[#This Row],[18]]</f>
        <v>5</v>
      </c>
      <c r="R707" s="23">
        <v>6</v>
      </c>
      <c r="S707" s="30">
        <v>30</v>
      </c>
      <c r="T707" s="75">
        <v>45414</v>
      </c>
      <c r="U707" s="138"/>
      <c r="V707" s="112"/>
    </row>
    <row r="708" spans="1:22" ht="63.75">
      <c r="A708" s="21">
        <f t="shared" si="10"/>
        <v>701</v>
      </c>
      <c r="B708" s="21" t="s">
        <v>39</v>
      </c>
      <c r="C708" s="139" t="s">
        <v>178</v>
      </c>
      <c r="D708" s="85" t="s">
        <v>69</v>
      </c>
      <c r="E708" s="21" t="s">
        <v>42</v>
      </c>
      <c r="F708" s="21" t="s">
        <v>42</v>
      </c>
      <c r="G708" s="21" t="s">
        <v>3372</v>
      </c>
      <c r="H708" s="50">
        <f>__Anonymous_Sheet_DB__0[[#This Row],[10]]/__Anonymous_Sheet_DB__0[[#This Row],[9]]</f>
        <v>0.45992115637319314</v>
      </c>
      <c r="I708" s="23">
        <v>3044</v>
      </c>
      <c r="J708" s="23">
        <v>1400</v>
      </c>
      <c r="K708" s="50">
        <f>__Anonymous_Sheet_DB__0[[#This Row],[13]]/__Anonymous_Sheet_DB__0[[#This Row],[12]]</f>
        <v>0.45992115637319314</v>
      </c>
      <c r="L708" s="21">
        <v>3044</v>
      </c>
      <c r="M708" s="51">
        <v>1400</v>
      </c>
      <c r="N708" s="26" t="s">
        <v>3373</v>
      </c>
      <c r="O708" s="77">
        <v>45390</v>
      </c>
      <c r="P708" s="73" t="s">
        <v>3374</v>
      </c>
      <c r="Q708" s="50">
        <f>__Anonymous_Sheet_DB__0[[#This Row],[19]]/__Anonymous_Sheet_DB__0[[#This Row],[18]]</f>
        <v>0.42788436268068331</v>
      </c>
      <c r="R708" s="23">
        <v>3044</v>
      </c>
      <c r="S708" s="51">
        <v>1302.48</v>
      </c>
      <c r="T708" s="75">
        <v>45411</v>
      </c>
      <c r="U708" s="138"/>
      <c r="V708" s="19"/>
    </row>
    <row r="709" spans="1:22" ht="56.25">
      <c r="A709" s="21">
        <f t="shared" si="10"/>
        <v>702</v>
      </c>
      <c r="B709" s="21" t="s">
        <v>39</v>
      </c>
      <c r="C709" s="139" t="s">
        <v>2375</v>
      </c>
      <c r="D709" s="85" t="s">
        <v>69</v>
      </c>
      <c r="E709" s="21" t="s">
        <v>111</v>
      </c>
      <c r="F709" s="12" t="s">
        <v>3988</v>
      </c>
      <c r="G709" s="21" t="s">
        <v>43</v>
      </c>
      <c r="H709" s="50">
        <f>__Anonymous_Sheet_DB__0[[#This Row],[10]]/__Anonymous_Sheet_DB__0[[#This Row],[9]]</f>
        <v>83.334000000000003</v>
      </c>
      <c r="I709" s="23">
        <v>1</v>
      </c>
      <c r="J709" s="23">
        <v>83.334000000000003</v>
      </c>
      <c r="K709" s="50">
        <f>__Anonymous_Sheet_DB__0[[#This Row],[13]]/__Anonymous_Sheet_DB__0[[#This Row],[12]]</f>
        <v>83.334000000000003</v>
      </c>
      <c r="L709" s="21">
        <v>1</v>
      </c>
      <c r="M709" s="51">
        <v>83.334000000000003</v>
      </c>
      <c r="N709" s="26" t="s">
        <v>2376</v>
      </c>
      <c r="O709" s="77">
        <v>45391</v>
      </c>
      <c r="P709" s="73" t="s">
        <v>2377</v>
      </c>
      <c r="Q709" s="50"/>
      <c r="R709" s="23"/>
      <c r="S709" s="51">
        <v>0</v>
      </c>
      <c r="T709" s="75"/>
      <c r="U709" s="138" t="s">
        <v>2282</v>
      </c>
      <c r="V709" s="19"/>
    </row>
    <row r="710" spans="1:22" ht="56.25">
      <c r="A710" s="21">
        <f t="shared" si="10"/>
        <v>703</v>
      </c>
      <c r="B710" s="21" t="s">
        <v>200</v>
      </c>
      <c r="C710" s="139" t="s">
        <v>3107</v>
      </c>
      <c r="D710" s="85" t="s">
        <v>69</v>
      </c>
      <c r="E710" s="165" t="s">
        <v>111</v>
      </c>
      <c r="F710" s="168" t="s">
        <v>2116</v>
      </c>
      <c r="G710" s="21" t="s">
        <v>73</v>
      </c>
      <c r="H710" s="50">
        <f>__Anonymous_Sheet_DB__0[[#This Row],[10]]/__Anonymous_Sheet_DB__0[[#This Row],[9]]</f>
        <v>12.468525</v>
      </c>
      <c r="I710" s="23">
        <v>14</v>
      </c>
      <c r="J710" s="23">
        <v>174.55934999999999</v>
      </c>
      <c r="K710" s="50">
        <f>__Anonymous_Sheet_DB__0[[#This Row],[13]]/__Anonymous_Sheet_DB__0[[#This Row],[12]]</f>
        <v>12.468525</v>
      </c>
      <c r="L710" s="21">
        <v>14</v>
      </c>
      <c r="M710" s="51">
        <v>174.55934999999999</v>
      </c>
      <c r="N710" s="26" t="s">
        <v>3375</v>
      </c>
      <c r="O710" s="77">
        <v>45391</v>
      </c>
      <c r="P710" s="73" t="s">
        <v>3376</v>
      </c>
      <c r="Q710" s="50">
        <f>__Anonymous_Sheet_DB__0[[#This Row],[19]]/__Anonymous_Sheet_DB__0[[#This Row],[18]]</f>
        <v>12.466727142857142</v>
      </c>
      <c r="R710" s="23">
        <v>14</v>
      </c>
      <c r="S710" s="51">
        <v>174.53417999999999</v>
      </c>
      <c r="T710" s="75">
        <v>45419</v>
      </c>
      <c r="U710" s="138"/>
      <c r="V710" s="19"/>
    </row>
    <row r="711" spans="1:22" ht="56.25">
      <c r="A711" s="21">
        <f t="shared" si="10"/>
        <v>704</v>
      </c>
      <c r="B711" s="21" t="s">
        <v>39</v>
      </c>
      <c r="C711" s="139" t="s">
        <v>1912</v>
      </c>
      <c r="D711" s="85" t="s">
        <v>69</v>
      </c>
      <c r="E711" s="21" t="s">
        <v>42</v>
      </c>
      <c r="F711" s="12" t="s">
        <v>42</v>
      </c>
      <c r="G711" s="21" t="s">
        <v>43</v>
      </c>
      <c r="H711" s="50">
        <f>__Anonymous_Sheet_DB__0[[#This Row],[10]]/__Anonymous_Sheet_DB__0[[#This Row],[9]]</f>
        <v>626.47162000000003</v>
      </c>
      <c r="I711" s="23">
        <v>1</v>
      </c>
      <c r="J711" s="23">
        <v>626.47162000000003</v>
      </c>
      <c r="K711" s="50">
        <f>__Anonymous_Sheet_DB__0[[#This Row],[13]]/__Anonymous_Sheet_DB__0[[#This Row],[12]]</f>
        <v>626.47162000000003</v>
      </c>
      <c r="L711" s="21">
        <v>1</v>
      </c>
      <c r="M711" s="51">
        <v>626.47162000000003</v>
      </c>
      <c r="N711" s="26" t="s">
        <v>2378</v>
      </c>
      <c r="O711" s="77">
        <v>45393</v>
      </c>
      <c r="P711" s="73" t="s">
        <v>2379</v>
      </c>
      <c r="Q711" s="50">
        <f>__Anonymous_Sheet_DB__0[[#This Row],[19]]/__Anonymous_Sheet_DB__0[[#This Row],[18]]</f>
        <v>617.96273999999994</v>
      </c>
      <c r="R711" s="23">
        <v>1</v>
      </c>
      <c r="S711" s="30">
        <v>617.96273999999994</v>
      </c>
      <c r="T711" s="75">
        <v>45420</v>
      </c>
      <c r="U711" s="19"/>
      <c r="V711" s="19"/>
    </row>
    <row r="712" spans="1:22" ht="63.75">
      <c r="A712" s="21">
        <f t="shared" si="10"/>
        <v>705</v>
      </c>
      <c r="B712" s="21" t="s">
        <v>200</v>
      </c>
      <c r="C712" s="139" t="s">
        <v>2359</v>
      </c>
      <c r="D712" s="85" t="s">
        <v>69</v>
      </c>
      <c r="E712" s="165" t="s">
        <v>2988</v>
      </c>
      <c r="F712" s="12" t="s">
        <v>1965</v>
      </c>
      <c r="G712" s="21" t="s">
        <v>73</v>
      </c>
      <c r="H712" s="50">
        <f>__Anonymous_Sheet_DB__0[[#This Row],[10]]/__Anonymous_Sheet_DB__0[[#This Row],[9]]</f>
        <v>1.1623963636363637</v>
      </c>
      <c r="I712" s="23">
        <v>11</v>
      </c>
      <c r="J712" s="23">
        <v>12.78636</v>
      </c>
      <c r="K712" s="50">
        <f>__Anonymous_Sheet_DB__0[[#This Row],[13]]/__Anonymous_Sheet_DB__0[[#This Row],[12]]</f>
        <v>1.1623963636363637</v>
      </c>
      <c r="L712" s="21">
        <v>11</v>
      </c>
      <c r="M712" s="51">
        <v>12.78636</v>
      </c>
      <c r="N712" s="26" t="s">
        <v>2380</v>
      </c>
      <c r="O712" s="77">
        <v>45394</v>
      </c>
      <c r="P712" s="73" t="s">
        <v>2381</v>
      </c>
      <c r="Q712" s="50">
        <f>__Anonymous_Sheet_DB__0[[#This Row],[19]]/__Anonymous_Sheet_DB__0[[#This Row],[18]]</f>
        <v>1.1214463636363636</v>
      </c>
      <c r="R712" s="23">
        <v>11</v>
      </c>
      <c r="S712" s="30">
        <v>12.33591</v>
      </c>
      <c r="T712" s="75">
        <v>45419</v>
      </c>
      <c r="U712" s="19"/>
      <c r="V712" s="19"/>
    </row>
    <row r="713" spans="1:22" ht="56.25">
      <c r="A713" s="21">
        <f t="shared" si="10"/>
        <v>706</v>
      </c>
      <c r="B713" s="21" t="s">
        <v>200</v>
      </c>
      <c r="C713" s="139" t="s">
        <v>757</v>
      </c>
      <c r="D713" s="85" t="s">
        <v>69</v>
      </c>
      <c r="E713" s="21" t="s">
        <v>111</v>
      </c>
      <c r="F713" s="12" t="s">
        <v>1684</v>
      </c>
      <c r="G713" s="21" t="s">
        <v>73</v>
      </c>
      <c r="H713" s="50">
        <f>__Anonymous_Sheet_DB__0[[#This Row],[10]]/__Anonymous_Sheet_DB__0[[#This Row],[9]]</f>
        <v>229.27054500000003</v>
      </c>
      <c r="I713" s="23">
        <v>20</v>
      </c>
      <c r="J713" s="23">
        <v>4585.4109000000008</v>
      </c>
      <c r="K713" s="50">
        <f>__Anonymous_Sheet_DB__0[[#This Row],[13]]/__Anonymous_Sheet_DB__0[[#This Row],[12]]</f>
        <v>229.27054500000003</v>
      </c>
      <c r="L713" s="21">
        <v>20</v>
      </c>
      <c r="M713" s="51">
        <v>4585.4109000000008</v>
      </c>
      <c r="N713" s="26" t="s">
        <v>2382</v>
      </c>
      <c r="O713" s="77">
        <v>45394</v>
      </c>
      <c r="P713" s="73" t="s">
        <v>2383</v>
      </c>
      <c r="Q713" s="50">
        <v>0</v>
      </c>
      <c r="R713" s="21" t="s">
        <v>84</v>
      </c>
      <c r="S713" s="28" t="s">
        <v>84</v>
      </c>
      <c r="T713" s="77" t="s">
        <v>84</v>
      </c>
      <c r="U713" s="140" t="s">
        <v>2384</v>
      </c>
      <c r="V713" s="19"/>
    </row>
    <row r="714" spans="1:22" ht="56.25">
      <c r="A714" s="21">
        <f t="shared" ref="A714:A777" si="11">A713+1</f>
        <v>707</v>
      </c>
      <c r="B714" s="21" t="s">
        <v>200</v>
      </c>
      <c r="C714" s="139" t="s">
        <v>2385</v>
      </c>
      <c r="D714" s="85" t="s">
        <v>69</v>
      </c>
      <c r="E714" s="21" t="s">
        <v>111</v>
      </c>
      <c r="F714" s="12" t="s">
        <v>2049</v>
      </c>
      <c r="G714" s="21" t="s">
        <v>73</v>
      </c>
      <c r="H714" s="50">
        <f>__Anonymous_Sheet_DB__0[[#This Row],[10]]/__Anonymous_Sheet_DB__0[[#This Row],[9]]</f>
        <v>77.444485714285705</v>
      </c>
      <c r="I714" s="23">
        <v>35</v>
      </c>
      <c r="J714" s="23">
        <v>2710.5569999999998</v>
      </c>
      <c r="K714" s="50">
        <f>__Anonymous_Sheet_DB__0[[#This Row],[13]]/__Anonymous_Sheet_DB__0[[#This Row],[12]]</f>
        <v>77.444485714285705</v>
      </c>
      <c r="L714" s="21">
        <v>35</v>
      </c>
      <c r="M714" s="51">
        <v>2710.5569999999998</v>
      </c>
      <c r="N714" s="26" t="s">
        <v>2386</v>
      </c>
      <c r="O714" s="77">
        <v>45397</v>
      </c>
      <c r="P714" s="73" t="s">
        <v>2387</v>
      </c>
      <c r="Q714" s="50">
        <f>__Anonymous_Sheet_DB__0[[#This Row],[19]]/__Anonymous_Sheet_DB__0[[#This Row],[18]]</f>
        <v>73.994285714285724</v>
      </c>
      <c r="R714" s="23">
        <v>35</v>
      </c>
      <c r="S714" s="30">
        <v>2589.8000000000002</v>
      </c>
      <c r="T714" s="75">
        <v>45427</v>
      </c>
      <c r="U714" s="138"/>
      <c r="V714" s="19"/>
    </row>
    <row r="715" spans="1:22" ht="178.5">
      <c r="A715" s="21">
        <f t="shared" si="11"/>
        <v>708</v>
      </c>
      <c r="B715" s="21" t="s">
        <v>39</v>
      </c>
      <c r="C715" s="139" t="s">
        <v>3964</v>
      </c>
      <c r="D715" s="85" t="s">
        <v>69</v>
      </c>
      <c r="E715" s="165" t="s">
        <v>42</v>
      </c>
      <c r="F715" s="165" t="s">
        <v>42</v>
      </c>
      <c r="G715" s="21" t="s">
        <v>43</v>
      </c>
      <c r="H715" s="50">
        <f>__Anonymous_Sheet_DB__0[[#This Row],[10]]/__Anonymous_Sheet_DB__0[[#This Row],[9]]</f>
        <v>12.680000000000001</v>
      </c>
      <c r="I715" s="23">
        <v>166</v>
      </c>
      <c r="J715" s="23">
        <v>2104.88</v>
      </c>
      <c r="K715" s="50">
        <f>__Anonymous_Sheet_DB__0[[#This Row],[13]]/__Anonymous_Sheet_DB__0[[#This Row],[12]]</f>
        <v>12.680000000000001</v>
      </c>
      <c r="L715" s="21">
        <v>166</v>
      </c>
      <c r="M715" s="51">
        <v>2104.88</v>
      </c>
      <c r="N715" s="26" t="s">
        <v>740</v>
      </c>
      <c r="O715" s="77">
        <v>45399</v>
      </c>
      <c r="P715" s="73" t="s">
        <v>741</v>
      </c>
      <c r="Q715" s="50">
        <f>__Anonymous_Sheet_DB__0[[#This Row],[19]]/__Anonymous_Sheet_DB__0[[#This Row],[18]]</f>
        <v>4.5180722891566267</v>
      </c>
      <c r="R715" s="23">
        <v>166</v>
      </c>
      <c r="S715" s="30">
        <v>750</v>
      </c>
      <c r="T715" s="75">
        <v>45443</v>
      </c>
      <c r="U715" s="21"/>
      <c r="V715" s="19"/>
    </row>
    <row r="716" spans="1:22" ht="102">
      <c r="A716" s="21">
        <f t="shared" si="11"/>
        <v>709</v>
      </c>
      <c r="B716" s="21" t="s">
        <v>56</v>
      </c>
      <c r="C716" s="139" t="s">
        <v>742</v>
      </c>
      <c r="D716" s="85" t="s">
        <v>69</v>
      </c>
      <c r="E716" s="165" t="s">
        <v>42</v>
      </c>
      <c r="F716" s="165" t="s">
        <v>42</v>
      </c>
      <c r="G716" s="21" t="s">
        <v>228</v>
      </c>
      <c r="H716" s="50">
        <f>__Anonymous_Sheet_DB__0[[#This Row],[10]]/__Anonymous_Sheet_DB__0[[#This Row],[9]]</f>
        <v>105.99914</v>
      </c>
      <c r="I716" s="23">
        <v>1</v>
      </c>
      <c r="J716" s="23">
        <v>105.99914</v>
      </c>
      <c r="K716" s="50">
        <f>__Anonymous_Sheet_DB__0[[#This Row],[13]]/__Anonymous_Sheet_DB__0[[#This Row],[12]]</f>
        <v>105.99914</v>
      </c>
      <c r="L716" s="21">
        <v>1</v>
      </c>
      <c r="M716" s="51">
        <v>105.99914</v>
      </c>
      <c r="N716" s="26" t="s">
        <v>743</v>
      </c>
      <c r="O716" s="77">
        <v>45399</v>
      </c>
      <c r="P716" s="73" t="s">
        <v>744</v>
      </c>
      <c r="Q716" s="50">
        <f>__Anonymous_Sheet_DB__0[[#This Row],[19]]/__Anonymous_Sheet_DB__0[[#This Row],[18]]</f>
        <v>105.99914</v>
      </c>
      <c r="R716" s="23">
        <v>1</v>
      </c>
      <c r="S716" s="51">
        <v>105.99914</v>
      </c>
      <c r="T716" s="75">
        <v>45398</v>
      </c>
      <c r="U716" s="19"/>
      <c r="V716" s="19"/>
    </row>
    <row r="717" spans="1:22" ht="56.25">
      <c r="A717" s="21">
        <f t="shared" si="11"/>
        <v>710</v>
      </c>
      <c r="B717" s="21" t="s">
        <v>200</v>
      </c>
      <c r="C717" s="139" t="s">
        <v>3377</v>
      </c>
      <c r="D717" s="85" t="s">
        <v>69</v>
      </c>
      <c r="E717" s="165" t="s">
        <v>2691</v>
      </c>
      <c r="F717" s="165" t="s">
        <v>2691</v>
      </c>
      <c r="G717" s="21" t="s">
        <v>73</v>
      </c>
      <c r="H717" s="50">
        <f>__Anonymous_Sheet_DB__0[[#This Row],[10]]/__Anonymous_Sheet_DB__0[[#This Row],[9]]</f>
        <v>1359.616665</v>
      </c>
      <c r="I717" s="23">
        <v>2</v>
      </c>
      <c r="J717" s="23">
        <v>2719.23333</v>
      </c>
      <c r="K717" s="50">
        <f>__Anonymous_Sheet_DB__0[[#This Row],[13]]/__Anonymous_Sheet_DB__0[[#This Row],[12]]</f>
        <v>1359.616665</v>
      </c>
      <c r="L717" s="21">
        <v>2</v>
      </c>
      <c r="M717" s="51">
        <v>2719.23333</v>
      </c>
      <c r="N717" s="26" t="s">
        <v>3378</v>
      </c>
      <c r="O717" s="77">
        <v>45399</v>
      </c>
      <c r="P717" s="73" t="s">
        <v>3379</v>
      </c>
      <c r="Q717" s="50">
        <f>__Anonymous_Sheet_DB__0[[#This Row],[19]]/__Anonymous_Sheet_DB__0[[#This Row],[18]]</f>
        <v>1280</v>
      </c>
      <c r="R717" s="23">
        <v>2</v>
      </c>
      <c r="S717" s="30">
        <v>2560</v>
      </c>
      <c r="T717" s="75">
        <v>45419</v>
      </c>
      <c r="U717" s="21"/>
      <c r="V717" s="19"/>
    </row>
    <row r="718" spans="1:22" ht="102">
      <c r="A718" s="21">
        <f t="shared" si="11"/>
        <v>711</v>
      </c>
      <c r="B718" s="21" t="s">
        <v>56</v>
      </c>
      <c r="C718" s="139" t="s">
        <v>745</v>
      </c>
      <c r="D718" s="85" t="s">
        <v>69</v>
      </c>
      <c r="E718" s="165" t="s">
        <v>42</v>
      </c>
      <c r="F718" s="165" t="s">
        <v>42</v>
      </c>
      <c r="G718" s="21" t="s">
        <v>228</v>
      </c>
      <c r="H718" s="50">
        <f>__Anonymous_Sheet_DB__0[[#This Row],[10]]/__Anonymous_Sheet_DB__0[[#This Row],[9]]</f>
        <v>107.29917</v>
      </c>
      <c r="I718" s="23">
        <v>1</v>
      </c>
      <c r="J718" s="23">
        <v>107.29917</v>
      </c>
      <c r="K718" s="50">
        <f>__Anonymous_Sheet_DB__0[[#This Row],[13]]/__Anonymous_Sheet_DB__0[[#This Row],[12]]</f>
        <v>107.29917</v>
      </c>
      <c r="L718" s="21">
        <v>1</v>
      </c>
      <c r="M718" s="51">
        <v>107.29917</v>
      </c>
      <c r="N718" s="26" t="s">
        <v>746</v>
      </c>
      <c r="O718" s="77">
        <v>45399</v>
      </c>
      <c r="P718" s="73" t="s">
        <v>747</v>
      </c>
      <c r="Q718" s="50">
        <f>__Anonymous_Sheet_DB__0[[#This Row],[19]]/__Anonymous_Sheet_DB__0[[#This Row],[18]]</f>
        <v>107.29917</v>
      </c>
      <c r="R718" s="23">
        <v>1</v>
      </c>
      <c r="S718" s="51">
        <v>107.29917</v>
      </c>
      <c r="T718" s="75">
        <v>45398</v>
      </c>
      <c r="U718" s="19"/>
      <c r="V718" s="19"/>
    </row>
    <row r="719" spans="1:22" ht="56.25">
      <c r="A719" s="21">
        <f t="shared" si="11"/>
        <v>712</v>
      </c>
      <c r="B719" s="21" t="s">
        <v>39</v>
      </c>
      <c r="C719" s="139" t="s">
        <v>3278</v>
      </c>
      <c r="D719" s="85" t="s">
        <v>69</v>
      </c>
      <c r="E719" s="165" t="s">
        <v>2988</v>
      </c>
      <c r="F719" s="165" t="s">
        <v>3965</v>
      </c>
      <c r="G719" s="21" t="s">
        <v>1144</v>
      </c>
      <c r="H719" s="50">
        <f>__Anonymous_Sheet_DB__0[[#This Row],[10]]/__Anonymous_Sheet_DB__0[[#This Row],[9]]</f>
        <v>1.3160000000000001</v>
      </c>
      <c r="I719" s="23">
        <v>63</v>
      </c>
      <c r="J719" s="23">
        <v>82.908000000000001</v>
      </c>
      <c r="K719" s="50">
        <f>__Anonymous_Sheet_DB__0[[#This Row],[13]]/__Anonymous_Sheet_DB__0[[#This Row],[12]]</f>
        <v>1.3160000000000001</v>
      </c>
      <c r="L719" s="21">
        <v>63</v>
      </c>
      <c r="M719" s="51">
        <v>82.908000000000001</v>
      </c>
      <c r="N719" s="26" t="s">
        <v>3380</v>
      </c>
      <c r="O719" s="77">
        <v>45400</v>
      </c>
      <c r="P719" s="73" t="s">
        <v>3381</v>
      </c>
      <c r="Q719" s="50">
        <f>__Anonymous_Sheet_DB__0[[#This Row],[19]]/__Anonymous_Sheet_DB__0[[#This Row],[18]]</f>
        <v>1.3160000000000001</v>
      </c>
      <c r="R719" s="23">
        <v>63</v>
      </c>
      <c r="S719" s="51">
        <v>82.908000000000001</v>
      </c>
      <c r="T719" s="75">
        <v>45399</v>
      </c>
      <c r="U719" s="21"/>
      <c r="V719" s="19"/>
    </row>
    <row r="720" spans="1:22" ht="56.25">
      <c r="A720" s="21">
        <f t="shared" si="11"/>
        <v>713</v>
      </c>
      <c r="B720" s="21" t="s">
        <v>200</v>
      </c>
      <c r="C720" s="139" t="s">
        <v>3382</v>
      </c>
      <c r="D720" s="85" t="s">
        <v>69</v>
      </c>
      <c r="E720" s="165" t="s">
        <v>42</v>
      </c>
      <c r="F720" s="165" t="s">
        <v>42</v>
      </c>
      <c r="G720" s="21" t="s">
        <v>112</v>
      </c>
      <c r="H720" s="50">
        <f>__Anonymous_Sheet_DB__0[[#This Row],[10]]/__Anonymous_Sheet_DB__0[[#This Row],[9]]</f>
        <v>0.26</v>
      </c>
      <c r="I720" s="23">
        <v>160</v>
      </c>
      <c r="J720" s="23">
        <v>41.6</v>
      </c>
      <c r="K720" s="50">
        <f>__Anonymous_Sheet_DB__0[[#This Row],[13]]/__Anonymous_Sheet_DB__0[[#This Row],[12]]</f>
        <v>0.26</v>
      </c>
      <c r="L720" s="21">
        <v>160</v>
      </c>
      <c r="M720" s="51">
        <v>41.6</v>
      </c>
      <c r="N720" s="26" t="s">
        <v>3383</v>
      </c>
      <c r="O720" s="77">
        <v>45401</v>
      </c>
      <c r="P720" s="73" t="s">
        <v>3384</v>
      </c>
      <c r="Q720" s="50">
        <f>__Anonymous_Sheet_DB__0[[#This Row],[19]]/__Anonymous_Sheet_DB__0[[#This Row],[18]]</f>
        <v>0.2069</v>
      </c>
      <c r="R720" s="23">
        <v>160</v>
      </c>
      <c r="S720" s="30">
        <v>33.103999999999999</v>
      </c>
      <c r="T720" s="75">
        <v>45433</v>
      </c>
      <c r="U720" s="21"/>
      <c r="V720" s="19"/>
    </row>
    <row r="721" spans="1:22" ht="56.25">
      <c r="A721" s="21">
        <f t="shared" si="11"/>
        <v>714</v>
      </c>
      <c r="B721" s="21" t="s">
        <v>200</v>
      </c>
      <c r="C721" s="139" t="s">
        <v>3385</v>
      </c>
      <c r="D721" s="85" t="s">
        <v>69</v>
      </c>
      <c r="E721" s="165" t="s">
        <v>42</v>
      </c>
      <c r="F721" s="165" t="s">
        <v>42</v>
      </c>
      <c r="G721" s="21" t="s">
        <v>112</v>
      </c>
      <c r="H721" s="50">
        <f>__Anonymous_Sheet_DB__0[[#This Row],[10]]/__Anonymous_Sheet_DB__0[[#This Row],[9]]</f>
        <v>0.05</v>
      </c>
      <c r="I721" s="23">
        <v>320</v>
      </c>
      <c r="J721" s="23">
        <v>16</v>
      </c>
      <c r="K721" s="50">
        <f>__Anonymous_Sheet_DB__0[[#This Row],[13]]/__Anonymous_Sheet_DB__0[[#This Row],[12]]</f>
        <v>0.05</v>
      </c>
      <c r="L721" s="21">
        <v>320</v>
      </c>
      <c r="M721" s="51">
        <v>16</v>
      </c>
      <c r="N721" s="26" t="s">
        <v>3386</v>
      </c>
      <c r="O721" s="77">
        <v>45401</v>
      </c>
      <c r="P721" s="73" t="s">
        <v>3387</v>
      </c>
      <c r="Q721" s="50">
        <v>0</v>
      </c>
      <c r="R721" s="21" t="s">
        <v>84</v>
      </c>
      <c r="S721" s="28" t="s">
        <v>84</v>
      </c>
      <c r="T721" s="77" t="s">
        <v>84</v>
      </c>
      <c r="U721" s="140" t="s">
        <v>2282</v>
      </c>
      <c r="V721" s="19"/>
    </row>
    <row r="722" spans="1:22" ht="56.25">
      <c r="A722" s="21">
        <f t="shared" si="11"/>
        <v>715</v>
      </c>
      <c r="B722" s="21" t="s">
        <v>200</v>
      </c>
      <c r="C722" s="139" t="s">
        <v>3388</v>
      </c>
      <c r="D722" s="85" t="s">
        <v>69</v>
      </c>
      <c r="E722" s="165" t="s">
        <v>3073</v>
      </c>
      <c r="F722" s="165" t="s">
        <v>3073</v>
      </c>
      <c r="G722" s="21" t="s">
        <v>112</v>
      </c>
      <c r="H722" s="50">
        <f>__Anonymous_Sheet_DB__0[[#This Row],[10]]/__Anonymous_Sheet_DB__0[[#This Row],[9]]</f>
        <v>0.128</v>
      </c>
      <c r="I722" s="23">
        <v>160</v>
      </c>
      <c r="J722" s="23">
        <v>20.48</v>
      </c>
      <c r="K722" s="50">
        <f>__Anonymous_Sheet_DB__0[[#This Row],[13]]/__Anonymous_Sheet_DB__0[[#This Row],[12]]</f>
        <v>0.128</v>
      </c>
      <c r="L722" s="21">
        <v>160</v>
      </c>
      <c r="M722" s="51">
        <v>20.48</v>
      </c>
      <c r="N722" s="26" t="s">
        <v>3389</v>
      </c>
      <c r="O722" s="77">
        <v>45401</v>
      </c>
      <c r="P722" s="85" t="s">
        <v>3390</v>
      </c>
      <c r="Q722" s="50">
        <f>__Anonymous_Sheet_DB__0[[#This Row],[19]]/__Anonymous_Sheet_DB__0[[#This Row],[18]]</f>
        <v>0.10405</v>
      </c>
      <c r="R722" s="23">
        <v>160</v>
      </c>
      <c r="S722" s="30">
        <v>16.648</v>
      </c>
      <c r="T722" s="75">
        <v>45429</v>
      </c>
      <c r="U722" s="19"/>
      <c r="V722" s="19"/>
    </row>
    <row r="723" spans="1:22" ht="56.25">
      <c r="A723" s="21">
        <f t="shared" si="11"/>
        <v>716</v>
      </c>
      <c r="B723" s="21" t="s">
        <v>200</v>
      </c>
      <c r="C723" s="139" t="s">
        <v>3391</v>
      </c>
      <c r="D723" s="85" t="s">
        <v>69</v>
      </c>
      <c r="E723" s="166" t="s">
        <v>3073</v>
      </c>
      <c r="F723" s="166" t="s">
        <v>3073</v>
      </c>
      <c r="G723" s="21" t="s">
        <v>970</v>
      </c>
      <c r="H723" s="50">
        <f>__Anonymous_Sheet_DB__0[[#This Row],[10]]/__Anonymous_Sheet_DB__0[[#This Row],[9]]</f>
        <v>1.2E-2</v>
      </c>
      <c r="I723" s="23">
        <v>32000</v>
      </c>
      <c r="J723" s="23">
        <v>384</v>
      </c>
      <c r="K723" s="50">
        <f>__Anonymous_Sheet_DB__0[[#This Row],[13]]/__Anonymous_Sheet_DB__0[[#This Row],[12]]</f>
        <v>1.2E-2</v>
      </c>
      <c r="L723" s="21">
        <v>32000</v>
      </c>
      <c r="M723" s="51">
        <v>384</v>
      </c>
      <c r="N723" s="26" t="s">
        <v>3392</v>
      </c>
      <c r="O723" s="77">
        <v>45401</v>
      </c>
      <c r="P723" s="73" t="s">
        <v>3393</v>
      </c>
      <c r="Q723" s="50">
        <f>__Anonymous_Sheet_DB__0[[#This Row],[19]]/__Anonymous_Sheet_DB__0[[#This Row],[18]]</f>
        <v>9.4500000000000001E-3</v>
      </c>
      <c r="R723" s="23">
        <v>32000</v>
      </c>
      <c r="S723" s="30">
        <v>302.39999999999998</v>
      </c>
      <c r="T723" s="75">
        <v>45432</v>
      </c>
      <c r="U723" s="19"/>
      <c r="V723" s="19"/>
    </row>
    <row r="724" spans="1:22" ht="114.75">
      <c r="A724" s="21">
        <f t="shared" si="11"/>
        <v>717</v>
      </c>
      <c r="B724" s="21" t="s">
        <v>56</v>
      </c>
      <c r="C724" s="139" t="s">
        <v>748</v>
      </c>
      <c r="D724" s="85" t="s">
        <v>69</v>
      </c>
      <c r="E724" s="165" t="s">
        <v>42</v>
      </c>
      <c r="F724" s="165" t="s">
        <v>42</v>
      </c>
      <c r="G724" s="21" t="s">
        <v>228</v>
      </c>
      <c r="H724" s="50">
        <f>__Anonymous_Sheet_DB__0[[#This Row],[10]]/__Anonymous_Sheet_DB__0[[#This Row],[9]]</f>
        <v>56.445</v>
      </c>
      <c r="I724" s="23">
        <v>1</v>
      </c>
      <c r="J724" s="23">
        <v>56.445</v>
      </c>
      <c r="K724" s="50">
        <f>__Anonymous_Sheet_DB__0[[#This Row],[13]]/__Anonymous_Sheet_DB__0[[#This Row],[12]]</f>
        <v>56.445</v>
      </c>
      <c r="L724" s="21">
        <v>1</v>
      </c>
      <c r="M724" s="51">
        <v>56.445</v>
      </c>
      <c r="N724" s="26" t="s">
        <v>749</v>
      </c>
      <c r="O724" s="77">
        <v>45406</v>
      </c>
      <c r="P724" s="73" t="s">
        <v>750</v>
      </c>
      <c r="Q724" s="50">
        <f>__Anonymous_Sheet_DB__0[[#This Row],[19]]/__Anonymous_Sheet_DB__0[[#This Row],[18]]</f>
        <v>56.445</v>
      </c>
      <c r="R724" s="23">
        <v>1</v>
      </c>
      <c r="S724" s="51">
        <v>56.445</v>
      </c>
      <c r="T724" s="75">
        <v>45405</v>
      </c>
      <c r="U724" s="19"/>
      <c r="V724" s="19"/>
    </row>
    <row r="725" spans="1:22" ht="102">
      <c r="A725" s="21">
        <f t="shared" si="11"/>
        <v>718</v>
      </c>
      <c r="B725" s="21" t="s">
        <v>56</v>
      </c>
      <c r="C725" s="139" t="s">
        <v>751</v>
      </c>
      <c r="D725" s="85" t="s">
        <v>69</v>
      </c>
      <c r="E725" s="165" t="s">
        <v>42</v>
      </c>
      <c r="F725" s="165" t="s">
        <v>42</v>
      </c>
      <c r="G725" s="21" t="s">
        <v>228</v>
      </c>
      <c r="H725" s="50">
        <f>__Anonymous_Sheet_DB__0[[#This Row],[10]]/__Anonymous_Sheet_DB__0[[#This Row],[9]]</f>
        <v>71.858329999999995</v>
      </c>
      <c r="I725" s="23">
        <v>1</v>
      </c>
      <c r="J725" s="23">
        <v>71.858329999999995</v>
      </c>
      <c r="K725" s="50">
        <f>__Anonymous_Sheet_DB__0[[#This Row],[13]]/__Anonymous_Sheet_DB__0[[#This Row],[12]]</f>
        <v>71.858329999999995</v>
      </c>
      <c r="L725" s="21">
        <v>1</v>
      </c>
      <c r="M725" s="51">
        <v>71.858329999999995</v>
      </c>
      <c r="N725" s="26" t="s">
        <v>752</v>
      </c>
      <c r="O725" s="77">
        <v>45406</v>
      </c>
      <c r="P725" s="73" t="s">
        <v>753</v>
      </c>
      <c r="Q725" s="50">
        <f>__Anonymous_Sheet_DB__0[[#This Row],[19]]/__Anonymous_Sheet_DB__0[[#This Row],[18]]</f>
        <v>71.858329999999995</v>
      </c>
      <c r="R725" s="23">
        <v>1</v>
      </c>
      <c r="S725" s="51">
        <v>71.858329999999995</v>
      </c>
      <c r="T725" s="75">
        <v>45405</v>
      </c>
      <c r="U725" s="19"/>
      <c r="V725" s="19"/>
    </row>
    <row r="726" spans="1:22" ht="56.25">
      <c r="A726" s="21">
        <f t="shared" si="11"/>
        <v>719</v>
      </c>
      <c r="B726" s="21" t="s">
        <v>200</v>
      </c>
      <c r="C726" s="139" t="s">
        <v>2390</v>
      </c>
      <c r="D726" s="85" t="s">
        <v>69</v>
      </c>
      <c r="E726" s="21" t="s">
        <v>42</v>
      </c>
      <c r="F726" s="12" t="s">
        <v>42</v>
      </c>
      <c r="G726" s="21" t="s">
        <v>73</v>
      </c>
      <c r="H726" s="50">
        <f>__Anonymous_Sheet_DB__0[[#This Row],[10]]/__Anonymous_Sheet_DB__0[[#This Row],[9]]</f>
        <v>9.6983333333333324</v>
      </c>
      <c r="I726" s="23">
        <v>12</v>
      </c>
      <c r="J726" s="23">
        <v>116.38</v>
      </c>
      <c r="K726" s="50">
        <f>__Anonymous_Sheet_DB__0[[#This Row],[13]]/__Anonymous_Sheet_DB__0[[#This Row],[12]]</f>
        <v>9.6983333333333324</v>
      </c>
      <c r="L726" s="21">
        <v>12</v>
      </c>
      <c r="M726" s="51">
        <v>116.38</v>
      </c>
      <c r="N726" s="26" t="s">
        <v>2391</v>
      </c>
      <c r="O726" s="77">
        <v>45407</v>
      </c>
      <c r="P726" s="73" t="s">
        <v>2392</v>
      </c>
      <c r="Q726" s="50">
        <f>__Anonymous_Sheet_DB__0[[#This Row],[19]]/__Anonymous_Sheet_DB__0[[#This Row],[18]]</f>
        <v>9.6966666666666672</v>
      </c>
      <c r="R726" s="23">
        <v>12</v>
      </c>
      <c r="S726" s="30">
        <v>116.36</v>
      </c>
      <c r="T726" s="75">
        <v>45433</v>
      </c>
      <c r="U726" s="21"/>
      <c r="V726" s="19"/>
    </row>
    <row r="727" spans="1:22" ht="140.25">
      <c r="A727" s="21">
        <f t="shared" si="11"/>
        <v>720</v>
      </c>
      <c r="B727" s="21" t="s">
        <v>56</v>
      </c>
      <c r="C727" s="139" t="s">
        <v>754</v>
      </c>
      <c r="D727" s="85" t="s">
        <v>69</v>
      </c>
      <c r="E727" s="165" t="s">
        <v>42</v>
      </c>
      <c r="F727" s="165" t="s">
        <v>42</v>
      </c>
      <c r="G727" s="140" t="s">
        <v>228</v>
      </c>
      <c r="H727" s="50">
        <f>__Anonymous_Sheet_DB__0[[#This Row],[10]]/__Anonymous_Sheet_DB__0[[#This Row],[9]]</f>
        <v>51.956060000000001</v>
      </c>
      <c r="I727" s="23">
        <v>1</v>
      </c>
      <c r="J727" s="23">
        <v>51.956060000000001</v>
      </c>
      <c r="K727" s="50">
        <f>__Anonymous_Sheet_DB__0[[#This Row],[13]]/__Anonymous_Sheet_DB__0[[#This Row],[12]]</f>
        <v>51.956060000000001</v>
      </c>
      <c r="L727" s="21">
        <v>1</v>
      </c>
      <c r="M727" s="51">
        <v>51.956060000000001</v>
      </c>
      <c r="N727" s="83" t="s">
        <v>755</v>
      </c>
      <c r="O727" s="77">
        <v>45408</v>
      </c>
      <c r="P727" s="73" t="s">
        <v>756</v>
      </c>
      <c r="Q727" s="50">
        <f>__Anonymous_Sheet_DB__0[[#This Row],[19]]/__Anonymous_Sheet_DB__0[[#This Row],[18]]</f>
        <v>51.956060000000001</v>
      </c>
      <c r="R727" s="23">
        <v>1</v>
      </c>
      <c r="S727" s="51">
        <v>51.956060000000001</v>
      </c>
      <c r="T727" s="88">
        <v>45407</v>
      </c>
      <c r="U727" s="140"/>
      <c r="V727" s="58"/>
    </row>
    <row r="728" spans="1:22" ht="56.25">
      <c r="A728" s="21">
        <f t="shared" si="11"/>
        <v>721</v>
      </c>
      <c r="B728" s="21" t="s">
        <v>200</v>
      </c>
      <c r="C728" s="90" t="s">
        <v>2716</v>
      </c>
      <c r="D728" s="85" t="s">
        <v>69</v>
      </c>
      <c r="E728" s="21" t="s">
        <v>42</v>
      </c>
      <c r="F728" s="21" t="s">
        <v>42</v>
      </c>
      <c r="G728" s="138" t="s">
        <v>112</v>
      </c>
      <c r="H728" s="50">
        <f>__Anonymous_Sheet_DB__0[[#This Row],[10]]/__Anonymous_Sheet_DB__0[[#This Row],[9]]</f>
        <v>1.2083333333333333</v>
      </c>
      <c r="I728" s="23">
        <v>120</v>
      </c>
      <c r="J728" s="23">
        <v>145</v>
      </c>
      <c r="K728" s="50">
        <f>__Anonymous_Sheet_DB__0[[#This Row],[13]]/__Anonymous_Sheet_DB__0[[#This Row],[12]]</f>
        <v>1.2083333333333333</v>
      </c>
      <c r="L728" s="21">
        <v>120</v>
      </c>
      <c r="M728" s="51">
        <v>145</v>
      </c>
      <c r="N728" s="26" t="s">
        <v>3394</v>
      </c>
      <c r="O728" s="77">
        <v>45408</v>
      </c>
      <c r="P728" s="73" t="s">
        <v>3395</v>
      </c>
      <c r="Q728" s="50">
        <f>__Anonymous_Sheet_DB__0[[#This Row],[19]]/__Anonymous_Sheet_DB__0[[#This Row],[18]]</f>
        <v>1.1260416666666666</v>
      </c>
      <c r="R728" s="23">
        <v>120</v>
      </c>
      <c r="S728" s="30">
        <v>135.125</v>
      </c>
      <c r="T728" s="75">
        <v>45435</v>
      </c>
      <c r="U728" s="138"/>
      <c r="V728" s="62"/>
    </row>
    <row r="729" spans="1:22" ht="63.75">
      <c r="A729" s="21">
        <f t="shared" si="11"/>
        <v>722</v>
      </c>
      <c r="B729" s="21" t="s">
        <v>39</v>
      </c>
      <c r="C729" s="141" t="s">
        <v>2393</v>
      </c>
      <c r="D729" s="85" t="s">
        <v>69</v>
      </c>
      <c r="E729" s="21" t="s">
        <v>42</v>
      </c>
      <c r="F729" s="21" t="s">
        <v>42</v>
      </c>
      <c r="G729" s="21" t="s">
        <v>73</v>
      </c>
      <c r="H729" s="50">
        <f>__Anonymous_Sheet_DB__0[[#This Row],[10]]/__Anonymous_Sheet_DB__0[[#This Row],[9]]</f>
        <v>89.262500000000003</v>
      </c>
      <c r="I729" s="23">
        <v>4</v>
      </c>
      <c r="J729" s="23">
        <v>357.05</v>
      </c>
      <c r="K729" s="50">
        <f>__Anonymous_Sheet_DB__0[[#This Row],[13]]/__Anonymous_Sheet_DB__0[[#This Row],[12]]</f>
        <v>89.262500000000003</v>
      </c>
      <c r="L729" s="21">
        <v>4</v>
      </c>
      <c r="M729" s="51">
        <v>357.05</v>
      </c>
      <c r="N729" s="26" t="s">
        <v>2394</v>
      </c>
      <c r="O729" s="77">
        <v>45408</v>
      </c>
      <c r="P729" s="73" t="s">
        <v>2395</v>
      </c>
      <c r="Q729" s="50">
        <f>__Anonymous_Sheet_DB__0[[#This Row],[19]]/__Anonymous_Sheet_DB__0[[#This Row],[18]]</f>
        <v>89.25</v>
      </c>
      <c r="R729" s="23">
        <v>4</v>
      </c>
      <c r="S729" s="30">
        <v>357</v>
      </c>
      <c r="T729" s="75">
        <v>45432</v>
      </c>
      <c r="U729" s="21"/>
      <c r="V729" s="19"/>
    </row>
    <row r="730" spans="1:22" ht="114.75">
      <c r="A730" s="21">
        <f t="shared" si="11"/>
        <v>723</v>
      </c>
      <c r="B730" s="21" t="s">
        <v>56</v>
      </c>
      <c r="C730" s="128" t="s">
        <v>1371</v>
      </c>
      <c r="D730" s="83" t="s">
        <v>69</v>
      </c>
      <c r="E730" s="165" t="s">
        <v>42</v>
      </c>
      <c r="F730" s="165" t="s">
        <v>42</v>
      </c>
      <c r="G730" s="21" t="s">
        <v>228</v>
      </c>
      <c r="H730" s="50">
        <f>__Anonymous_Sheet_DB__0[[#This Row],[10]]/__Anonymous_Sheet_DB__0[[#This Row],[9]]</f>
        <v>64.628330000000005</v>
      </c>
      <c r="I730" s="25">
        <v>1</v>
      </c>
      <c r="J730" s="25">
        <v>64.628330000000005</v>
      </c>
      <c r="K730" s="50">
        <f>__Anonymous_Sheet_DB__0[[#This Row],[13]]/__Anonymous_Sheet_DB__0[[#This Row],[12]]</f>
        <v>64.628330000000005</v>
      </c>
      <c r="L730" s="58">
        <v>1</v>
      </c>
      <c r="M730" s="60">
        <v>64.628330000000005</v>
      </c>
      <c r="N730" s="78" t="s">
        <v>1372</v>
      </c>
      <c r="O730" s="77">
        <v>45410</v>
      </c>
      <c r="P730" s="91" t="s">
        <v>1373</v>
      </c>
      <c r="Q730" s="50">
        <f>__Anonymous_Sheet_DB__0[[#This Row],[19]]/__Anonymous_Sheet_DB__0[[#This Row],[18]]</f>
        <v>64.628330000000005</v>
      </c>
      <c r="R730" s="19">
        <v>1</v>
      </c>
      <c r="S730" s="61">
        <v>64.628330000000005</v>
      </c>
      <c r="T730" s="99">
        <v>45527</v>
      </c>
      <c r="U730" s="19"/>
      <c r="V730" s="19"/>
    </row>
    <row r="731" spans="1:22" ht="56.25">
      <c r="A731" s="21">
        <f t="shared" si="11"/>
        <v>724</v>
      </c>
      <c r="B731" s="21" t="s">
        <v>39</v>
      </c>
      <c r="C731" s="141" t="s">
        <v>3396</v>
      </c>
      <c r="D731" s="85" t="s">
        <v>69</v>
      </c>
      <c r="E731" s="21" t="s">
        <v>42</v>
      </c>
      <c r="F731" s="21" t="s">
        <v>42</v>
      </c>
      <c r="G731" s="21" t="s">
        <v>43</v>
      </c>
      <c r="H731" s="50">
        <f>__Anonymous_Sheet_DB__0[[#This Row],[10]]/__Anonymous_Sheet_DB__0[[#This Row],[9]]</f>
        <v>83</v>
      </c>
      <c r="I731" s="23">
        <v>1</v>
      </c>
      <c r="J731" s="23">
        <v>83</v>
      </c>
      <c r="K731" s="50">
        <f>__Anonymous_Sheet_DB__0[[#This Row],[13]]/__Anonymous_Sheet_DB__0[[#This Row],[12]]</f>
        <v>83</v>
      </c>
      <c r="L731" s="21">
        <v>1</v>
      </c>
      <c r="M731" s="51">
        <v>83</v>
      </c>
      <c r="N731" s="26" t="s">
        <v>3397</v>
      </c>
      <c r="O731" s="77">
        <v>45411</v>
      </c>
      <c r="P731" s="73" t="s">
        <v>3398</v>
      </c>
      <c r="Q731" s="50">
        <f>__Anonymous_Sheet_DB__0[[#This Row],[19]]/__Anonymous_Sheet_DB__0[[#This Row],[18]]</f>
        <v>83</v>
      </c>
      <c r="R731" s="23">
        <v>1</v>
      </c>
      <c r="S731" s="51">
        <v>83</v>
      </c>
      <c r="T731" s="75">
        <v>45405</v>
      </c>
      <c r="U731" s="21"/>
      <c r="V731" s="19"/>
    </row>
    <row r="732" spans="1:22" ht="56.25">
      <c r="A732" s="21">
        <f t="shared" si="11"/>
        <v>725</v>
      </c>
      <c r="B732" s="21" t="s">
        <v>200</v>
      </c>
      <c r="C732" s="139" t="s">
        <v>2396</v>
      </c>
      <c r="D732" s="85" t="s">
        <v>69</v>
      </c>
      <c r="E732" s="21" t="s">
        <v>111</v>
      </c>
      <c r="F732" s="12" t="s">
        <v>1750</v>
      </c>
      <c r="G732" s="21" t="s">
        <v>970</v>
      </c>
      <c r="H732" s="50">
        <f>__Anonymous_Sheet_DB__0[[#This Row],[10]]/__Anonymous_Sheet_DB__0[[#This Row],[9]]</f>
        <v>4.0799999999999994E-3</v>
      </c>
      <c r="I732" s="23">
        <v>5000</v>
      </c>
      <c r="J732" s="23">
        <v>20.399999999999999</v>
      </c>
      <c r="K732" s="50">
        <f>__Anonymous_Sheet_DB__0[[#This Row],[13]]/__Anonymous_Sheet_DB__0[[#This Row],[12]]</f>
        <v>4.0799999999999994E-3</v>
      </c>
      <c r="L732" s="21">
        <v>5000</v>
      </c>
      <c r="M732" s="51">
        <v>20.399999999999999</v>
      </c>
      <c r="N732" s="26" t="s">
        <v>2397</v>
      </c>
      <c r="O732" s="77">
        <v>45411</v>
      </c>
      <c r="P732" s="73" t="s">
        <v>2398</v>
      </c>
      <c r="Q732" s="50">
        <v>0</v>
      </c>
      <c r="R732" s="21" t="s">
        <v>84</v>
      </c>
      <c r="S732" s="28" t="s">
        <v>84</v>
      </c>
      <c r="T732" s="77" t="s">
        <v>84</v>
      </c>
      <c r="U732" s="140" t="s">
        <v>85</v>
      </c>
      <c r="V732" s="19"/>
    </row>
    <row r="733" spans="1:22" ht="56.25">
      <c r="A733" s="21">
        <f t="shared" si="11"/>
        <v>726</v>
      </c>
      <c r="B733" s="21" t="s">
        <v>39</v>
      </c>
      <c r="C733" s="139" t="s">
        <v>770</v>
      </c>
      <c r="D733" s="85" t="s">
        <v>69</v>
      </c>
      <c r="E733" s="21" t="s">
        <v>42</v>
      </c>
      <c r="F733" s="21" t="s">
        <v>42</v>
      </c>
      <c r="G733" s="21" t="s">
        <v>43</v>
      </c>
      <c r="H733" s="50">
        <f>__Anonymous_Sheet_DB__0[[#This Row],[10]]/__Anonymous_Sheet_DB__0[[#This Row],[9]]</f>
        <v>26</v>
      </c>
      <c r="I733" s="23">
        <v>1</v>
      </c>
      <c r="J733" s="23">
        <v>26</v>
      </c>
      <c r="K733" s="50">
        <f>__Anonymous_Sheet_DB__0[[#This Row],[13]]/__Anonymous_Sheet_DB__0[[#This Row],[12]]</f>
        <v>26</v>
      </c>
      <c r="L733" s="21">
        <v>1</v>
      </c>
      <c r="M733" s="51">
        <v>26</v>
      </c>
      <c r="N733" s="26" t="s">
        <v>3399</v>
      </c>
      <c r="O733" s="77">
        <v>45412</v>
      </c>
      <c r="P733" s="73" t="s">
        <v>3400</v>
      </c>
      <c r="Q733" s="50">
        <v>0</v>
      </c>
      <c r="R733" s="21" t="s">
        <v>84</v>
      </c>
      <c r="S733" s="28" t="s">
        <v>84</v>
      </c>
      <c r="T733" s="77" t="s">
        <v>84</v>
      </c>
      <c r="U733" s="138" t="s">
        <v>85</v>
      </c>
      <c r="V733" s="19"/>
    </row>
    <row r="734" spans="1:22" ht="56.25">
      <c r="A734" s="21">
        <f t="shared" si="11"/>
        <v>727</v>
      </c>
      <c r="B734" s="21" t="s">
        <v>200</v>
      </c>
      <c r="C734" s="139" t="s">
        <v>2399</v>
      </c>
      <c r="D734" s="85" t="s">
        <v>69</v>
      </c>
      <c r="E734" s="21" t="s">
        <v>42</v>
      </c>
      <c r="F734" s="12" t="s">
        <v>42</v>
      </c>
      <c r="G734" s="21" t="s">
        <v>73</v>
      </c>
      <c r="H734" s="50">
        <f>__Anonymous_Sheet_DB__0[[#This Row],[10]]/__Anonymous_Sheet_DB__0[[#This Row],[9]]</f>
        <v>3.0061052564102559</v>
      </c>
      <c r="I734" s="23">
        <v>78</v>
      </c>
      <c r="J734" s="23">
        <v>234.47620999999998</v>
      </c>
      <c r="K734" s="50">
        <f>__Anonymous_Sheet_DB__0[[#This Row],[13]]/__Anonymous_Sheet_DB__0[[#This Row],[12]]</f>
        <v>3.0061052564102559</v>
      </c>
      <c r="L734" s="21">
        <v>78</v>
      </c>
      <c r="M734" s="51">
        <v>234.47620999999998</v>
      </c>
      <c r="N734" s="26" t="s">
        <v>2400</v>
      </c>
      <c r="O734" s="77">
        <v>45412</v>
      </c>
      <c r="P734" s="73" t="s">
        <v>2401</v>
      </c>
      <c r="Q734" s="50">
        <v>0</v>
      </c>
      <c r="R734" s="21" t="s">
        <v>84</v>
      </c>
      <c r="S734" s="28" t="s">
        <v>84</v>
      </c>
      <c r="T734" s="77" t="s">
        <v>84</v>
      </c>
      <c r="U734" s="138" t="s">
        <v>85</v>
      </c>
      <c r="V734" s="19"/>
    </row>
    <row r="735" spans="1:22" ht="114.75">
      <c r="A735" s="21">
        <f t="shared" si="11"/>
        <v>728</v>
      </c>
      <c r="B735" s="21" t="s">
        <v>200</v>
      </c>
      <c r="C735" s="139" t="s">
        <v>2402</v>
      </c>
      <c r="D735" s="85" t="s">
        <v>69</v>
      </c>
      <c r="E735" s="165" t="s">
        <v>1674</v>
      </c>
      <c r="F735" s="12" t="s">
        <v>1903</v>
      </c>
      <c r="G735" s="21" t="s">
        <v>73</v>
      </c>
      <c r="H735" s="50">
        <f>__Anonymous_Sheet_DB__0[[#This Row],[10]]/__Anonymous_Sheet_DB__0[[#This Row],[9]]</f>
        <v>4.1969696969696972</v>
      </c>
      <c r="I735" s="23">
        <v>66</v>
      </c>
      <c r="J735" s="23">
        <v>277</v>
      </c>
      <c r="K735" s="50">
        <f>__Anonymous_Sheet_DB__0[[#This Row],[13]]/__Anonymous_Sheet_DB__0[[#This Row],[12]]</f>
        <v>4.1969696969696972</v>
      </c>
      <c r="L735" s="21">
        <v>66</v>
      </c>
      <c r="M735" s="51">
        <v>277</v>
      </c>
      <c r="N735" s="26" t="s">
        <v>2403</v>
      </c>
      <c r="O735" s="77">
        <v>45412</v>
      </c>
      <c r="P735" s="73" t="s">
        <v>2404</v>
      </c>
      <c r="Q735" s="50">
        <f>__Anonymous_Sheet_DB__0[[#This Row],[19]]/__Anonymous_Sheet_DB__0[[#This Row],[18]]</f>
        <v>4.1548195454545453</v>
      </c>
      <c r="R735" s="23">
        <v>66</v>
      </c>
      <c r="S735" s="30">
        <v>274.21809000000002</v>
      </c>
      <c r="T735" s="75">
        <v>45436</v>
      </c>
      <c r="U735" s="19"/>
      <c r="V735" s="19"/>
    </row>
    <row r="736" spans="1:22" ht="56.25">
      <c r="A736" s="21">
        <f t="shared" si="11"/>
        <v>729</v>
      </c>
      <c r="B736" s="21" t="s">
        <v>200</v>
      </c>
      <c r="C736" s="139" t="s">
        <v>2405</v>
      </c>
      <c r="D736" s="85" t="s">
        <v>69</v>
      </c>
      <c r="E736" s="21" t="s">
        <v>42</v>
      </c>
      <c r="F736" s="12" t="s">
        <v>42</v>
      </c>
      <c r="G736" s="21" t="s">
        <v>73</v>
      </c>
      <c r="H736" s="50">
        <f>__Anonymous_Sheet_DB__0[[#This Row],[10]]/__Anonymous_Sheet_DB__0[[#This Row],[9]]</f>
        <v>6.0312807017543859</v>
      </c>
      <c r="I736" s="23">
        <v>57</v>
      </c>
      <c r="J736" s="23">
        <v>343.78300000000002</v>
      </c>
      <c r="K736" s="50">
        <f>__Anonymous_Sheet_DB__0[[#This Row],[13]]/__Anonymous_Sheet_DB__0[[#This Row],[12]]</f>
        <v>6.0312807017543859</v>
      </c>
      <c r="L736" s="21">
        <v>57</v>
      </c>
      <c r="M736" s="51">
        <v>343.78300000000002</v>
      </c>
      <c r="N736" s="26" t="s">
        <v>2406</v>
      </c>
      <c r="O736" s="77">
        <v>45412</v>
      </c>
      <c r="P736" s="73" t="s">
        <v>2407</v>
      </c>
      <c r="Q736" s="50">
        <v>0</v>
      </c>
      <c r="R736" s="21" t="s">
        <v>84</v>
      </c>
      <c r="S736" s="28" t="s">
        <v>84</v>
      </c>
      <c r="T736" s="114" t="s">
        <v>84</v>
      </c>
      <c r="U736" s="140" t="s">
        <v>85</v>
      </c>
      <c r="V736" s="19"/>
    </row>
    <row r="737" spans="1:22" ht="89.25">
      <c r="A737" s="21">
        <f t="shared" si="11"/>
        <v>730</v>
      </c>
      <c r="B737" s="21" t="s">
        <v>200</v>
      </c>
      <c r="C737" s="139" t="s">
        <v>2370</v>
      </c>
      <c r="D737" s="85" t="s">
        <v>69</v>
      </c>
      <c r="E737" s="165" t="s">
        <v>1674</v>
      </c>
      <c r="F737" s="12" t="s">
        <v>2069</v>
      </c>
      <c r="G737" s="21" t="s">
        <v>73</v>
      </c>
      <c r="H737" s="50">
        <f>__Anonymous_Sheet_DB__0[[#This Row],[10]]/__Anonymous_Sheet_DB__0[[#This Row],[9]]</f>
        <v>57.91375</v>
      </c>
      <c r="I737" s="23">
        <v>4</v>
      </c>
      <c r="J737" s="23">
        <v>231.655</v>
      </c>
      <c r="K737" s="50">
        <f>__Anonymous_Sheet_DB__0[[#This Row],[13]]/__Anonymous_Sheet_DB__0[[#This Row],[12]]</f>
        <v>57.91375</v>
      </c>
      <c r="L737" s="21">
        <v>4</v>
      </c>
      <c r="M737" s="51">
        <v>231.655</v>
      </c>
      <c r="N737" s="26" t="s">
        <v>2388</v>
      </c>
      <c r="O737" s="77">
        <v>45413</v>
      </c>
      <c r="P737" s="73" t="s">
        <v>2389</v>
      </c>
      <c r="Q737" s="50">
        <v>0</v>
      </c>
      <c r="R737" s="21" t="s">
        <v>84</v>
      </c>
      <c r="S737" s="28" t="s">
        <v>84</v>
      </c>
      <c r="T737" s="77" t="s">
        <v>84</v>
      </c>
      <c r="U737" s="138" t="s">
        <v>2282</v>
      </c>
      <c r="V737" s="19"/>
    </row>
    <row r="738" spans="1:22" ht="63.75">
      <c r="A738" s="21">
        <f t="shared" si="11"/>
        <v>731</v>
      </c>
      <c r="B738" s="21" t="s">
        <v>39</v>
      </c>
      <c r="C738" s="139" t="s">
        <v>2902</v>
      </c>
      <c r="D738" s="85" t="s">
        <v>69</v>
      </c>
      <c r="E738" s="21" t="s">
        <v>42</v>
      </c>
      <c r="F738" s="21" t="s">
        <v>42</v>
      </c>
      <c r="G738" s="21" t="s">
        <v>43</v>
      </c>
      <c r="H738" s="50">
        <f>__Anonymous_Sheet_DB__0[[#This Row],[10]]/__Anonymous_Sheet_DB__0[[#This Row],[9]]</f>
        <v>500</v>
      </c>
      <c r="I738" s="23">
        <v>1</v>
      </c>
      <c r="J738" s="23">
        <v>500</v>
      </c>
      <c r="K738" s="50">
        <f>__Anonymous_Sheet_DB__0[[#This Row],[13]]/__Anonymous_Sheet_DB__0[[#This Row],[12]]</f>
        <v>500</v>
      </c>
      <c r="L738" s="21">
        <v>1</v>
      </c>
      <c r="M738" s="51">
        <v>500</v>
      </c>
      <c r="N738" s="26" t="s">
        <v>3401</v>
      </c>
      <c r="O738" s="77">
        <v>45413</v>
      </c>
      <c r="P738" s="73" t="s">
        <v>3402</v>
      </c>
      <c r="Q738" s="50">
        <f>__Anonymous_Sheet_DB__0[[#This Row],[19]]/__Anonymous_Sheet_DB__0[[#This Row],[18]]</f>
        <v>499.3</v>
      </c>
      <c r="R738" s="23">
        <v>1</v>
      </c>
      <c r="S738" s="30">
        <v>499.3</v>
      </c>
      <c r="T738" s="75">
        <v>45435</v>
      </c>
      <c r="U738" s="19"/>
      <c r="V738" s="19"/>
    </row>
    <row r="739" spans="1:22" ht="56.25">
      <c r="A739" s="21">
        <f t="shared" si="11"/>
        <v>732</v>
      </c>
      <c r="B739" s="21" t="s">
        <v>39</v>
      </c>
      <c r="C739" s="139" t="s">
        <v>3403</v>
      </c>
      <c r="D739" s="85" t="s">
        <v>69</v>
      </c>
      <c r="E739" s="21" t="s">
        <v>42</v>
      </c>
      <c r="F739" s="21" t="s">
        <v>42</v>
      </c>
      <c r="G739" s="21" t="s">
        <v>43</v>
      </c>
      <c r="H739" s="50">
        <f>__Anonymous_Sheet_DB__0[[#This Row],[10]]/__Anonymous_Sheet_DB__0[[#This Row],[9]]</f>
        <v>69.8</v>
      </c>
      <c r="I739" s="23">
        <v>1</v>
      </c>
      <c r="J739" s="23">
        <v>69.8</v>
      </c>
      <c r="K739" s="50">
        <f>__Anonymous_Sheet_DB__0[[#This Row],[13]]/__Anonymous_Sheet_DB__0[[#This Row],[12]]</f>
        <v>69.8</v>
      </c>
      <c r="L739" s="21">
        <v>1</v>
      </c>
      <c r="M739" s="51">
        <v>69.8</v>
      </c>
      <c r="N739" s="26" t="s">
        <v>3404</v>
      </c>
      <c r="O739" s="77">
        <v>45414</v>
      </c>
      <c r="P739" s="73" t="s">
        <v>3405</v>
      </c>
      <c r="Q739" s="50">
        <f>__Anonymous_Sheet_DB__0[[#This Row],[19]]/__Anonymous_Sheet_DB__0[[#This Row],[18]]</f>
        <v>69.8</v>
      </c>
      <c r="R739" s="23">
        <v>1</v>
      </c>
      <c r="S739" s="30">
        <v>69.8</v>
      </c>
      <c r="T739" s="75">
        <v>45414</v>
      </c>
      <c r="U739" s="19"/>
      <c r="V739" s="19"/>
    </row>
    <row r="740" spans="1:22" ht="56.25">
      <c r="A740" s="21">
        <f t="shared" si="11"/>
        <v>733</v>
      </c>
      <c r="B740" s="21" t="s">
        <v>200</v>
      </c>
      <c r="C740" s="139" t="s">
        <v>1679</v>
      </c>
      <c r="D740" s="85" t="s">
        <v>69</v>
      </c>
      <c r="E740" s="165" t="s">
        <v>111</v>
      </c>
      <c r="F740" s="12" t="s">
        <v>2408</v>
      </c>
      <c r="G740" s="21" t="s">
        <v>112</v>
      </c>
      <c r="H740" s="50">
        <f>__Anonymous_Sheet_DB__0[[#This Row],[10]]/__Anonymous_Sheet_DB__0[[#This Row],[9]]</f>
        <v>0.42658064516129035</v>
      </c>
      <c r="I740" s="23">
        <v>124</v>
      </c>
      <c r="J740" s="23">
        <v>52.896000000000001</v>
      </c>
      <c r="K740" s="50">
        <f>__Anonymous_Sheet_DB__0[[#This Row],[13]]/__Anonymous_Sheet_DB__0[[#This Row],[12]]</f>
        <v>0.42658064516129035</v>
      </c>
      <c r="L740" s="21">
        <v>124</v>
      </c>
      <c r="M740" s="51">
        <v>52.896000000000001</v>
      </c>
      <c r="N740" s="26" t="s">
        <v>2409</v>
      </c>
      <c r="O740" s="77">
        <v>45415</v>
      </c>
      <c r="P740" s="73" t="s">
        <v>2410</v>
      </c>
      <c r="Q740" s="50">
        <f>__Anonymous_Sheet_DB__0[[#This Row],[19]]/__Anonymous_Sheet_DB__0[[#This Row],[18]]</f>
        <v>0.32044354838709677</v>
      </c>
      <c r="R740" s="23">
        <v>124</v>
      </c>
      <c r="S740" s="30">
        <v>39.734999999999999</v>
      </c>
      <c r="T740" s="75">
        <v>45440</v>
      </c>
      <c r="U740" s="19"/>
      <c r="V740" s="19"/>
    </row>
    <row r="741" spans="1:22" ht="56.25">
      <c r="A741" s="21">
        <f t="shared" si="11"/>
        <v>734</v>
      </c>
      <c r="B741" s="21" t="s">
        <v>200</v>
      </c>
      <c r="C741" s="139" t="s">
        <v>2411</v>
      </c>
      <c r="D741" s="85" t="s">
        <v>69</v>
      </c>
      <c r="E741" s="165" t="s">
        <v>2988</v>
      </c>
      <c r="F741" s="12" t="s">
        <v>1880</v>
      </c>
      <c r="G741" s="21" t="s">
        <v>73</v>
      </c>
      <c r="H741" s="50">
        <f>__Anonymous_Sheet_DB__0[[#This Row],[10]]/__Anonymous_Sheet_DB__0[[#This Row],[9]]</f>
        <v>14.972697777777777</v>
      </c>
      <c r="I741" s="23">
        <v>9</v>
      </c>
      <c r="J741" s="23">
        <v>134.75427999999999</v>
      </c>
      <c r="K741" s="50">
        <f>__Anonymous_Sheet_DB__0[[#This Row],[13]]/__Anonymous_Sheet_DB__0[[#This Row],[12]]</f>
        <v>14.972697777777777</v>
      </c>
      <c r="L741" s="21">
        <v>9</v>
      </c>
      <c r="M741" s="51">
        <v>134.75427999999999</v>
      </c>
      <c r="N741" s="26" t="s">
        <v>2412</v>
      </c>
      <c r="O741" s="77">
        <v>45418</v>
      </c>
      <c r="P741" s="73" t="s">
        <v>2413</v>
      </c>
      <c r="Q741" s="50">
        <v>0</v>
      </c>
      <c r="R741" s="21" t="s">
        <v>84</v>
      </c>
      <c r="S741" s="28" t="s">
        <v>84</v>
      </c>
      <c r="T741" s="114" t="s">
        <v>84</v>
      </c>
      <c r="U741" s="140" t="s">
        <v>85</v>
      </c>
      <c r="V741" s="19"/>
    </row>
    <row r="742" spans="1:22" ht="56.25">
      <c r="A742" s="21">
        <f t="shared" si="11"/>
        <v>735</v>
      </c>
      <c r="B742" s="21" t="s">
        <v>200</v>
      </c>
      <c r="C742" s="139" t="s">
        <v>2367</v>
      </c>
      <c r="D742" s="85" t="s">
        <v>69</v>
      </c>
      <c r="E742" s="21" t="s">
        <v>42</v>
      </c>
      <c r="F742" s="12" t="s">
        <v>42</v>
      </c>
      <c r="G742" s="21" t="s">
        <v>112</v>
      </c>
      <c r="H742" s="50">
        <f>__Anonymous_Sheet_DB__0[[#This Row],[10]]/__Anonymous_Sheet_DB__0[[#This Row],[9]]</f>
        <v>17.04167</v>
      </c>
      <c r="I742" s="23">
        <v>1</v>
      </c>
      <c r="J742" s="23">
        <v>17.04167</v>
      </c>
      <c r="K742" s="50">
        <f>__Anonymous_Sheet_DB__0[[#This Row],[13]]/__Anonymous_Sheet_DB__0[[#This Row],[12]]</f>
        <v>17.04167</v>
      </c>
      <c r="L742" s="21">
        <v>1</v>
      </c>
      <c r="M742" s="51">
        <v>17.04167</v>
      </c>
      <c r="N742" s="26" t="s">
        <v>2414</v>
      </c>
      <c r="O742" s="77">
        <v>45418</v>
      </c>
      <c r="P742" s="73" t="s">
        <v>2415</v>
      </c>
      <c r="Q742" s="50">
        <f>__Anonymous_Sheet_DB__0[[#This Row],[19]]/__Anonymous_Sheet_DB__0[[#This Row],[18]]</f>
        <v>17.04167</v>
      </c>
      <c r="R742" s="23">
        <v>1</v>
      </c>
      <c r="S742" s="30">
        <v>17.04167</v>
      </c>
      <c r="T742" s="75">
        <v>45419</v>
      </c>
      <c r="U742" s="19"/>
      <c r="V742" s="19"/>
    </row>
    <row r="743" spans="1:22" ht="56.25">
      <c r="A743" s="21">
        <f t="shared" si="11"/>
        <v>736</v>
      </c>
      <c r="B743" s="21" t="s">
        <v>39</v>
      </c>
      <c r="C743" s="139" t="s">
        <v>3406</v>
      </c>
      <c r="D743" s="85" t="s">
        <v>69</v>
      </c>
      <c r="E743" s="21" t="s">
        <v>42</v>
      </c>
      <c r="F743" s="21" t="s">
        <v>42</v>
      </c>
      <c r="G743" s="21" t="s">
        <v>43</v>
      </c>
      <c r="H743" s="50">
        <f>__Anonymous_Sheet_DB__0[[#This Row],[10]]/__Anonymous_Sheet_DB__0[[#This Row],[9]]</f>
        <v>85.406800000000004</v>
      </c>
      <c r="I743" s="23">
        <v>1</v>
      </c>
      <c r="J743" s="23">
        <v>85.406800000000004</v>
      </c>
      <c r="K743" s="50">
        <f>__Anonymous_Sheet_DB__0[[#This Row],[13]]/__Anonymous_Sheet_DB__0[[#This Row],[12]]</f>
        <v>85.406800000000004</v>
      </c>
      <c r="L743" s="21">
        <v>1</v>
      </c>
      <c r="M743" s="51">
        <v>85.406800000000004</v>
      </c>
      <c r="N743" s="26" t="s">
        <v>3407</v>
      </c>
      <c r="O743" s="77">
        <v>45420</v>
      </c>
      <c r="P743" s="73" t="s">
        <v>3408</v>
      </c>
      <c r="Q743" s="50">
        <v>0</v>
      </c>
      <c r="R743" s="21" t="s">
        <v>84</v>
      </c>
      <c r="S743" s="28" t="s">
        <v>84</v>
      </c>
      <c r="T743" s="114" t="s">
        <v>84</v>
      </c>
      <c r="U743" s="112" t="s">
        <v>85</v>
      </c>
      <c r="V743" s="19"/>
    </row>
    <row r="744" spans="1:22" ht="56.25">
      <c r="A744" s="21">
        <f t="shared" si="11"/>
        <v>737</v>
      </c>
      <c r="B744" s="21" t="s">
        <v>200</v>
      </c>
      <c r="C744" s="139" t="s">
        <v>3409</v>
      </c>
      <c r="D744" s="85" t="s">
        <v>69</v>
      </c>
      <c r="E744" s="21" t="s">
        <v>42</v>
      </c>
      <c r="F744" s="21" t="s">
        <v>42</v>
      </c>
      <c r="G744" s="21" t="s">
        <v>73</v>
      </c>
      <c r="H744" s="50">
        <f>__Anonymous_Sheet_DB__0[[#This Row],[10]]/__Anonymous_Sheet_DB__0[[#This Row],[9]]</f>
        <v>39.5</v>
      </c>
      <c r="I744" s="23">
        <v>2</v>
      </c>
      <c r="J744" s="23">
        <v>79</v>
      </c>
      <c r="K744" s="50">
        <f>__Anonymous_Sheet_DB__0[[#This Row],[13]]/__Anonymous_Sheet_DB__0[[#This Row],[12]]</f>
        <v>39.5</v>
      </c>
      <c r="L744" s="21">
        <v>2</v>
      </c>
      <c r="M744" s="51">
        <v>79</v>
      </c>
      <c r="N744" s="26" t="s">
        <v>3410</v>
      </c>
      <c r="O744" s="77">
        <v>45421</v>
      </c>
      <c r="P744" s="73" t="s">
        <v>3411</v>
      </c>
      <c r="Q744" s="50">
        <v>0</v>
      </c>
      <c r="R744" s="21" t="s">
        <v>84</v>
      </c>
      <c r="S744" s="28" t="s">
        <v>84</v>
      </c>
      <c r="T744" s="77" t="s">
        <v>84</v>
      </c>
      <c r="U744" s="140" t="s">
        <v>85</v>
      </c>
      <c r="V744" s="19"/>
    </row>
    <row r="745" spans="1:22" ht="63.75">
      <c r="A745" s="21">
        <f t="shared" si="11"/>
        <v>738</v>
      </c>
      <c r="B745" s="21" t="s">
        <v>39</v>
      </c>
      <c r="C745" s="139" t="s">
        <v>68</v>
      </c>
      <c r="D745" s="85" t="s">
        <v>69</v>
      </c>
      <c r="E745" s="165" t="s">
        <v>42</v>
      </c>
      <c r="F745" s="165" t="s">
        <v>42</v>
      </c>
      <c r="G745" s="69" t="s">
        <v>43</v>
      </c>
      <c r="H745" s="50">
        <f>__Anonymous_Sheet_DB__0[[#This Row],[10]]/__Anonymous_Sheet_DB__0[[#This Row],[9]]</f>
        <v>241.66667000000001</v>
      </c>
      <c r="I745" s="23">
        <v>1</v>
      </c>
      <c r="J745" s="23">
        <v>241.66667000000001</v>
      </c>
      <c r="K745" s="50">
        <f>__Anonymous_Sheet_DB__0[[#This Row],[13]]/__Anonymous_Sheet_DB__0[[#This Row],[12]]</f>
        <v>241.66667000000001</v>
      </c>
      <c r="L745" s="21">
        <v>1</v>
      </c>
      <c r="M745" s="51">
        <v>241.66667000000001</v>
      </c>
      <c r="N745" s="26" t="s">
        <v>89</v>
      </c>
      <c r="O745" s="77">
        <v>45421</v>
      </c>
      <c r="P745" s="73" t="s">
        <v>90</v>
      </c>
      <c r="Q745" s="50">
        <f>__Anonymous_Sheet_DB__0[[#This Row],[19]]/__Anonymous_Sheet_DB__0[[#This Row],[18]]</f>
        <v>119</v>
      </c>
      <c r="R745" s="23">
        <v>1</v>
      </c>
      <c r="S745" s="30">
        <v>119</v>
      </c>
      <c r="T745" s="75">
        <v>45450</v>
      </c>
      <c r="U745" s="19"/>
      <c r="V745" s="19"/>
    </row>
    <row r="746" spans="1:22" ht="56.25">
      <c r="A746" s="21">
        <f t="shared" si="11"/>
        <v>739</v>
      </c>
      <c r="B746" s="21" t="s">
        <v>200</v>
      </c>
      <c r="C746" s="139" t="s">
        <v>2416</v>
      </c>
      <c r="D746" s="85" t="s">
        <v>69</v>
      </c>
      <c r="E746" s="21" t="s">
        <v>42</v>
      </c>
      <c r="F746" s="12" t="s">
        <v>42</v>
      </c>
      <c r="G746" s="21" t="s">
        <v>73</v>
      </c>
      <c r="H746" s="50">
        <f>__Anonymous_Sheet_DB__0[[#This Row],[10]]/__Anonymous_Sheet_DB__0[[#This Row],[9]]</f>
        <v>4.5792388888888889</v>
      </c>
      <c r="I746" s="23">
        <v>18</v>
      </c>
      <c r="J746" s="23">
        <v>82.426299999999998</v>
      </c>
      <c r="K746" s="50">
        <f>__Anonymous_Sheet_DB__0[[#This Row],[13]]/__Anonymous_Sheet_DB__0[[#This Row],[12]]</f>
        <v>4.5792388888888889</v>
      </c>
      <c r="L746" s="21">
        <v>18</v>
      </c>
      <c r="M746" s="51">
        <v>82.426299999999998</v>
      </c>
      <c r="N746" s="26" t="s">
        <v>2417</v>
      </c>
      <c r="O746" s="77">
        <v>45421</v>
      </c>
      <c r="P746" s="73" t="s">
        <v>2418</v>
      </c>
      <c r="Q746" s="50">
        <f>__Anonymous_Sheet_DB__0[[#This Row],[19]]/__Anonymous_Sheet_DB__0[[#This Row],[18]]</f>
        <v>4.5685000000000002</v>
      </c>
      <c r="R746" s="23">
        <v>18</v>
      </c>
      <c r="S746" s="30">
        <v>82.233000000000004</v>
      </c>
      <c r="T746" s="75">
        <v>45443</v>
      </c>
      <c r="U746" s="19"/>
      <c r="V746" s="19"/>
    </row>
    <row r="747" spans="1:22" ht="56.25">
      <c r="A747" s="21">
        <f t="shared" si="11"/>
        <v>740</v>
      </c>
      <c r="B747" s="21" t="s">
        <v>200</v>
      </c>
      <c r="C747" s="139" t="s">
        <v>2419</v>
      </c>
      <c r="D747" s="85" t="s">
        <v>69</v>
      </c>
      <c r="E747" s="21" t="s">
        <v>42</v>
      </c>
      <c r="F747" s="12" t="s">
        <v>42</v>
      </c>
      <c r="G747" s="21" t="s">
        <v>112</v>
      </c>
      <c r="H747" s="50">
        <f>__Anonymous_Sheet_DB__0[[#This Row],[10]]/__Anonymous_Sheet_DB__0[[#This Row],[9]]</f>
        <v>0.125</v>
      </c>
      <c r="I747" s="23">
        <v>40</v>
      </c>
      <c r="J747" s="23">
        <v>5</v>
      </c>
      <c r="K747" s="50">
        <f>__Anonymous_Sheet_DB__0[[#This Row],[13]]/__Anonymous_Sheet_DB__0[[#This Row],[12]]</f>
        <v>0.125</v>
      </c>
      <c r="L747" s="21">
        <v>40</v>
      </c>
      <c r="M747" s="51">
        <v>5</v>
      </c>
      <c r="N747" s="26" t="s">
        <v>2420</v>
      </c>
      <c r="O747" s="77">
        <v>45422</v>
      </c>
      <c r="P747" s="73" t="s">
        <v>2421</v>
      </c>
      <c r="Q747" s="50">
        <v>0</v>
      </c>
      <c r="R747" s="21" t="s">
        <v>84</v>
      </c>
      <c r="S747" s="28" t="s">
        <v>84</v>
      </c>
      <c r="T747" s="114" t="s">
        <v>84</v>
      </c>
      <c r="U747" s="140" t="s">
        <v>85</v>
      </c>
      <c r="V747" s="19"/>
    </row>
    <row r="748" spans="1:22" ht="56.25">
      <c r="A748" s="21">
        <f t="shared" si="11"/>
        <v>741</v>
      </c>
      <c r="B748" s="21" t="s">
        <v>200</v>
      </c>
      <c r="C748" s="139" t="s">
        <v>2422</v>
      </c>
      <c r="D748" s="85" t="s">
        <v>69</v>
      </c>
      <c r="E748" s="21" t="s">
        <v>111</v>
      </c>
      <c r="F748" s="12" t="s">
        <v>1675</v>
      </c>
      <c r="G748" s="21" t="s">
        <v>112</v>
      </c>
      <c r="H748" s="50">
        <f>__Anonymous_Sheet_DB__0[[#This Row],[10]]/__Anonymous_Sheet_DB__0[[#This Row],[9]]</f>
        <v>8.0000000000000002E-3</v>
      </c>
      <c r="I748" s="23">
        <v>100</v>
      </c>
      <c r="J748" s="23">
        <v>0.8</v>
      </c>
      <c r="K748" s="50">
        <f>__Anonymous_Sheet_DB__0[[#This Row],[13]]/__Anonymous_Sheet_DB__0[[#This Row],[12]]</f>
        <v>8.0000000000000002E-3</v>
      </c>
      <c r="L748" s="21">
        <v>100</v>
      </c>
      <c r="M748" s="51">
        <v>0.8</v>
      </c>
      <c r="N748" s="26" t="s">
        <v>2423</v>
      </c>
      <c r="O748" s="77">
        <v>45422</v>
      </c>
      <c r="P748" s="73" t="s">
        <v>2424</v>
      </c>
      <c r="Q748" s="50">
        <f>__Anonymous_Sheet_DB__0[[#This Row],[19]]/__Anonymous_Sheet_DB__0[[#This Row],[18]]</f>
        <v>5.0000000000000001E-3</v>
      </c>
      <c r="R748" s="23">
        <v>100</v>
      </c>
      <c r="S748" s="30">
        <v>0.5</v>
      </c>
      <c r="T748" s="75">
        <v>45443</v>
      </c>
      <c r="U748" s="19"/>
      <c r="V748" s="19"/>
    </row>
    <row r="749" spans="1:22" ht="56.25">
      <c r="A749" s="21">
        <f t="shared" si="11"/>
        <v>742</v>
      </c>
      <c r="B749" s="21" t="s">
        <v>200</v>
      </c>
      <c r="C749" s="139" t="s">
        <v>2425</v>
      </c>
      <c r="D749" s="85" t="s">
        <v>69</v>
      </c>
      <c r="E749" s="165" t="s">
        <v>1674</v>
      </c>
      <c r="F749" s="12" t="s">
        <v>2145</v>
      </c>
      <c r="G749" s="21" t="s">
        <v>73</v>
      </c>
      <c r="H749" s="50">
        <f>__Anonymous_Sheet_DB__0[[#This Row],[10]]/__Anonymous_Sheet_DB__0[[#This Row],[9]]</f>
        <v>77.510638888888877</v>
      </c>
      <c r="I749" s="23">
        <v>9</v>
      </c>
      <c r="J749" s="23">
        <v>697.59574999999995</v>
      </c>
      <c r="K749" s="50">
        <f>__Anonymous_Sheet_DB__0[[#This Row],[13]]/__Anonymous_Sheet_DB__0[[#This Row],[12]]</f>
        <v>77.510638888888877</v>
      </c>
      <c r="L749" s="21">
        <v>9</v>
      </c>
      <c r="M749" s="51">
        <v>697.59574999999995</v>
      </c>
      <c r="N749" s="26" t="s">
        <v>2426</v>
      </c>
      <c r="O749" s="77">
        <v>45422</v>
      </c>
      <c r="P749" s="73" t="s">
        <v>2427</v>
      </c>
      <c r="Q749" s="50">
        <f>__Anonymous_Sheet_DB__0[[#This Row],[19]]/__Anonymous_Sheet_DB__0[[#This Row],[18]]</f>
        <v>63.296722222222215</v>
      </c>
      <c r="R749" s="23">
        <v>9</v>
      </c>
      <c r="S749" s="30">
        <v>569.67049999999995</v>
      </c>
      <c r="T749" s="75">
        <v>45455</v>
      </c>
      <c r="U749" s="19"/>
      <c r="V749" s="19"/>
    </row>
    <row r="750" spans="1:22" ht="56.25">
      <c r="A750" s="21">
        <f t="shared" si="11"/>
        <v>743</v>
      </c>
      <c r="B750" s="21" t="s">
        <v>200</v>
      </c>
      <c r="C750" s="139" t="s">
        <v>2428</v>
      </c>
      <c r="D750" s="85" t="s">
        <v>69</v>
      </c>
      <c r="E750" s="165" t="s">
        <v>1674</v>
      </c>
      <c r="F750" s="12" t="s">
        <v>2145</v>
      </c>
      <c r="G750" s="21" t="s">
        <v>73</v>
      </c>
      <c r="H750" s="50">
        <f>__Anonymous_Sheet_DB__0[[#This Row],[10]]/__Anonymous_Sheet_DB__0[[#This Row],[9]]</f>
        <v>27.611562500000002</v>
      </c>
      <c r="I750" s="23">
        <v>8</v>
      </c>
      <c r="J750" s="23">
        <v>220.89250000000001</v>
      </c>
      <c r="K750" s="50">
        <f>__Anonymous_Sheet_DB__0[[#This Row],[13]]/__Anonymous_Sheet_DB__0[[#This Row],[12]]</f>
        <v>27.611562500000002</v>
      </c>
      <c r="L750" s="21">
        <v>8</v>
      </c>
      <c r="M750" s="51">
        <v>220.89250000000001</v>
      </c>
      <c r="N750" s="26" t="s">
        <v>2429</v>
      </c>
      <c r="O750" s="77">
        <v>45422</v>
      </c>
      <c r="P750" s="73" t="s">
        <v>2430</v>
      </c>
      <c r="Q750" s="50">
        <f>__Anonymous_Sheet_DB__0[[#This Row],[19]]/__Anonymous_Sheet_DB__0[[#This Row],[18]]</f>
        <v>27.513000000000002</v>
      </c>
      <c r="R750" s="23">
        <v>8</v>
      </c>
      <c r="S750" s="30">
        <v>220.10400000000001</v>
      </c>
      <c r="T750" s="75">
        <v>45454</v>
      </c>
      <c r="U750" s="19"/>
      <c r="V750" s="19"/>
    </row>
    <row r="751" spans="1:22" ht="56.25">
      <c r="A751" s="21">
        <f t="shared" si="11"/>
        <v>744</v>
      </c>
      <c r="B751" s="21" t="s">
        <v>200</v>
      </c>
      <c r="C751" s="139" t="s">
        <v>2911</v>
      </c>
      <c r="D751" s="85" t="s">
        <v>69</v>
      </c>
      <c r="E751" s="21" t="s">
        <v>42</v>
      </c>
      <c r="F751" s="21" t="s">
        <v>42</v>
      </c>
      <c r="G751" s="21" t="s">
        <v>112</v>
      </c>
      <c r="H751" s="50">
        <f>__Anonymous_Sheet_DB__0[[#This Row],[10]]/__Anonymous_Sheet_DB__0[[#This Row],[9]]</f>
        <v>1.8</v>
      </c>
      <c r="I751" s="23">
        <v>1500</v>
      </c>
      <c r="J751" s="23">
        <v>2700</v>
      </c>
      <c r="K751" s="50">
        <f>__Anonymous_Sheet_DB__0[[#This Row],[13]]/__Anonymous_Sheet_DB__0[[#This Row],[12]]</f>
        <v>1.8</v>
      </c>
      <c r="L751" s="21">
        <v>1500</v>
      </c>
      <c r="M751" s="51">
        <v>2700</v>
      </c>
      <c r="N751" s="26" t="s">
        <v>3412</v>
      </c>
      <c r="O751" s="77">
        <v>45422</v>
      </c>
      <c r="P751" s="73" t="s">
        <v>3413</v>
      </c>
      <c r="Q751" s="50">
        <v>0</v>
      </c>
      <c r="R751" s="21" t="s">
        <v>84</v>
      </c>
      <c r="S751" s="28" t="s">
        <v>84</v>
      </c>
      <c r="T751" s="77" t="s">
        <v>84</v>
      </c>
      <c r="U751" s="140" t="s">
        <v>2384</v>
      </c>
      <c r="V751" s="19"/>
    </row>
    <row r="752" spans="1:22" ht="56.25">
      <c r="A752" s="21">
        <f t="shared" si="11"/>
        <v>745</v>
      </c>
      <c r="B752" s="21" t="s">
        <v>39</v>
      </c>
      <c r="C752" s="139" t="s">
        <v>91</v>
      </c>
      <c r="D752" s="85" t="s">
        <v>69</v>
      </c>
      <c r="E752" s="165" t="s">
        <v>42</v>
      </c>
      <c r="F752" s="165" t="s">
        <v>42</v>
      </c>
      <c r="G752" s="69" t="s">
        <v>43</v>
      </c>
      <c r="H752" s="50">
        <f>__Anonymous_Sheet_DB__0[[#This Row],[10]]/__Anonymous_Sheet_DB__0[[#This Row],[9]]</f>
        <v>52.660019999999996</v>
      </c>
      <c r="I752" s="23">
        <v>1</v>
      </c>
      <c r="J752" s="23">
        <v>52.660019999999996</v>
      </c>
      <c r="K752" s="50">
        <f>__Anonymous_Sheet_DB__0[[#This Row],[13]]/__Anonymous_Sheet_DB__0[[#This Row],[12]]</f>
        <v>52.660019999999996</v>
      </c>
      <c r="L752" s="21">
        <v>1</v>
      </c>
      <c r="M752" s="51">
        <v>52.660019999999996</v>
      </c>
      <c r="N752" s="26" t="s">
        <v>92</v>
      </c>
      <c r="O752" s="77">
        <v>45425</v>
      </c>
      <c r="P752" s="73" t="s">
        <v>93</v>
      </c>
      <c r="Q752" s="50">
        <f>__Anonymous_Sheet_DB__0[[#This Row],[19]]/__Anonymous_Sheet_DB__0[[#This Row],[18]]</f>
        <v>52.660019999999996</v>
      </c>
      <c r="R752" s="23">
        <v>1</v>
      </c>
      <c r="S752" s="51">
        <v>52.660019999999996</v>
      </c>
      <c r="T752" s="75">
        <v>45425</v>
      </c>
      <c r="U752" s="19"/>
      <c r="V752" s="19"/>
    </row>
    <row r="753" spans="1:22" ht="76.5">
      <c r="A753" s="21">
        <f t="shared" si="11"/>
        <v>746</v>
      </c>
      <c r="B753" s="21" t="s">
        <v>200</v>
      </c>
      <c r="C753" s="139" t="s">
        <v>2130</v>
      </c>
      <c r="D753" s="85" t="s">
        <v>69</v>
      </c>
      <c r="E753" s="165" t="s">
        <v>2988</v>
      </c>
      <c r="F753" s="12" t="s">
        <v>2431</v>
      </c>
      <c r="G753" s="21" t="s">
        <v>73</v>
      </c>
      <c r="H753" s="50">
        <f>__Anonymous_Sheet_DB__0[[#This Row],[10]]/__Anonymous_Sheet_DB__0[[#This Row],[9]]</f>
        <v>3.3286664705882352</v>
      </c>
      <c r="I753" s="23">
        <v>17</v>
      </c>
      <c r="J753" s="23">
        <v>56.587330000000001</v>
      </c>
      <c r="K753" s="50">
        <f>__Anonymous_Sheet_DB__0[[#This Row],[13]]/__Anonymous_Sheet_DB__0[[#This Row],[12]]</f>
        <v>3.3286664705882352</v>
      </c>
      <c r="L753" s="21">
        <v>17</v>
      </c>
      <c r="M753" s="51">
        <v>56.587330000000001</v>
      </c>
      <c r="N753" s="26" t="s">
        <v>2432</v>
      </c>
      <c r="O753" s="77">
        <v>45425</v>
      </c>
      <c r="P753" s="73" t="s">
        <v>2433</v>
      </c>
      <c r="Q753" s="50">
        <v>0</v>
      </c>
      <c r="R753" s="21" t="s">
        <v>84</v>
      </c>
      <c r="S753" s="28" t="s">
        <v>84</v>
      </c>
      <c r="T753" s="77" t="s">
        <v>84</v>
      </c>
      <c r="U753" s="140" t="s">
        <v>85</v>
      </c>
      <c r="V753" s="19"/>
    </row>
    <row r="754" spans="1:22" ht="56.25">
      <c r="A754" s="21">
        <f t="shared" si="11"/>
        <v>747</v>
      </c>
      <c r="B754" s="21" t="s">
        <v>200</v>
      </c>
      <c r="C754" s="139" t="s">
        <v>2434</v>
      </c>
      <c r="D754" s="85" t="s">
        <v>69</v>
      </c>
      <c r="E754" s="165" t="s">
        <v>42</v>
      </c>
      <c r="F754" s="165" t="s">
        <v>42</v>
      </c>
      <c r="G754" s="21" t="s">
        <v>73</v>
      </c>
      <c r="H754" s="50">
        <f>__Anonymous_Sheet_DB__0[[#This Row],[10]]/__Anonymous_Sheet_DB__0[[#This Row],[9]]</f>
        <v>14.429620370370369</v>
      </c>
      <c r="I754" s="23">
        <v>54</v>
      </c>
      <c r="J754" s="23">
        <v>779.19949999999994</v>
      </c>
      <c r="K754" s="50">
        <f>__Anonymous_Sheet_DB__0[[#This Row],[13]]/__Anonymous_Sheet_DB__0[[#This Row],[12]]</f>
        <v>14.429620370370369</v>
      </c>
      <c r="L754" s="21">
        <v>54</v>
      </c>
      <c r="M754" s="51">
        <v>779.19949999999994</v>
      </c>
      <c r="N754" s="26" t="s">
        <v>2435</v>
      </c>
      <c r="O754" s="77">
        <v>45425</v>
      </c>
      <c r="P754" s="73" t="s">
        <v>2436</v>
      </c>
      <c r="Q754" s="50">
        <v>0</v>
      </c>
      <c r="R754" s="21" t="s">
        <v>84</v>
      </c>
      <c r="S754" s="28" t="s">
        <v>84</v>
      </c>
      <c r="T754" s="77" t="s">
        <v>84</v>
      </c>
      <c r="U754" s="138" t="s">
        <v>85</v>
      </c>
      <c r="V754" s="19"/>
    </row>
    <row r="755" spans="1:22" ht="76.5">
      <c r="A755" s="21">
        <f t="shared" si="11"/>
        <v>748</v>
      </c>
      <c r="B755" s="21" t="s">
        <v>200</v>
      </c>
      <c r="C755" s="139" t="s">
        <v>1843</v>
      </c>
      <c r="D755" s="85" t="s">
        <v>69</v>
      </c>
      <c r="E755" s="165" t="s">
        <v>111</v>
      </c>
      <c r="F755" s="12" t="s">
        <v>2437</v>
      </c>
      <c r="G755" s="21" t="s">
        <v>73</v>
      </c>
      <c r="H755" s="50">
        <f>__Anonymous_Sheet_DB__0[[#This Row],[10]]/__Anonymous_Sheet_DB__0[[#This Row],[9]]</f>
        <v>279.81818181818181</v>
      </c>
      <c r="I755" s="23">
        <v>11</v>
      </c>
      <c r="J755" s="23">
        <v>3078</v>
      </c>
      <c r="K755" s="50">
        <f>__Anonymous_Sheet_DB__0[[#This Row],[13]]/__Anonymous_Sheet_DB__0[[#This Row],[12]]</f>
        <v>279.81818181818181</v>
      </c>
      <c r="L755" s="21">
        <v>11</v>
      </c>
      <c r="M755" s="51">
        <v>3078</v>
      </c>
      <c r="N755" s="26" t="s">
        <v>2438</v>
      </c>
      <c r="O755" s="77">
        <v>45426</v>
      </c>
      <c r="P755" s="73" t="s">
        <v>2439</v>
      </c>
      <c r="Q755" s="50">
        <f>__Anonymous_Sheet_DB__0[[#This Row],[19]]/__Anonymous_Sheet_DB__0[[#This Row],[18]]</f>
        <v>267.90427272727271</v>
      </c>
      <c r="R755" s="23">
        <v>11</v>
      </c>
      <c r="S755" s="30">
        <v>2946.9470000000001</v>
      </c>
      <c r="T755" s="75">
        <v>45454</v>
      </c>
      <c r="U755" s="19"/>
      <c r="V755" s="19"/>
    </row>
    <row r="756" spans="1:22" ht="56.25">
      <c r="A756" s="21">
        <f t="shared" si="11"/>
        <v>749</v>
      </c>
      <c r="B756" s="21" t="s">
        <v>200</v>
      </c>
      <c r="C756" s="139" t="s">
        <v>2396</v>
      </c>
      <c r="D756" s="85" t="s">
        <v>69</v>
      </c>
      <c r="E756" s="21" t="s">
        <v>111</v>
      </c>
      <c r="F756" s="12" t="s">
        <v>1750</v>
      </c>
      <c r="G756" s="21" t="s">
        <v>970</v>
      </c>
      <c r="H756" s="50">
        <f>__Anonymous_Sheet_DB__0[[#This Row],[10]]/__Anonymous_Sheet_DB__0[[#This Row],[9]]</f>
        <v>4.0799999999999994E-3</v>
      </c>
      <c r="I756" s="23">
        <v>5000</v>
      </c>
      <c r="J756" s="23">
        <v>20.399999999999999</v>
      </c>
      <c r="K756" s="50">
        <f>__Anonymous_Sheet_DB__0[[#This Row],[13]]/__Anonymous_Sheet_DB__0[[#This Row],[12]]</f>
        <v>4.0799999999999994E-3</v>
      </c>
      <c r="L756" s="21">
        <v>5000</v>
      </c>
      <c r="M756" s="51">
        <v>20.399999999999999</v>
      </c>
      <c r="N756" s="26" t="s">
        <v>2440</v>
      </c>
      <c r="O756" s="77">
        <v>45426</v>
      </c>
      <c r="P756" s="73" t="s">
        <v>2441</v>
      </c>
      <c r="Q756" s="50">
        <f>__Anonymous_Sheet_DB__0[[#This Row],[19]]/__Anonymous_Sheet_DB__0[[#This Row],[18]]</f>
        <v>3.8500000000000001E-3</v>
      </c>
      <c r="R756" s="23">
        <v>5000</v>
      </c>
      <c r="S756" s="30">
        <v>19.25</v>
      </c>
      <c r="T756" s="75">
        <v>45446</v>
      </c>
      <c r="U756" s="19"/>
      <c r="V756" s="19"/>
    </row>
    <row r="757" spans="1:22" ht="56.25">
      <c r="A757" s="21">
        <f t="shared" si="11"/>
        <v>750</v>
      </c>
      <c r="B757" s="21" t="s">
        <v>200</v>
      </c>
      <c r="C757" s="139" t="s">
        <v>757</v>
      </c>
      <c r="D757" s="85" t="s">
        <v>69</v>
      </c>
      <c r="E757" s="165" t="s">
        <v>758</v>
      </c>
      <c r="F757" s="165" t="s">
        <v>758</v>
      </c>
      <c r="G757" s="21" t="s">
        <v>73</v>
      </c>
      <c r="H757" s="50">
        <f>__Anonymous_Sheet_DB__0[[#This Row],[10]]/__Anonymous_Sheet_DB__0[[#This Row],[9]]</f>
        <v>229.27054500000003</v>
      </c>
      <c r="I757" s="23">
        <v>20</v>
      </c>
      <c r="J757" s="23">
        <v>4585.4109000000008</v>
      </c>
      <c r="K757" s="50">
        <f>__Anonymous_Sheet_DB__0[[#This Row],[13]]/__Anonymous_Sheet_DB__0[[#This Row],[12]]</f>
        <v>229.27054500000003</v>
      </c>
      <c r="L757" s="21">
        <v>20</v>
      </c>
      <c r="M757" s="51">
        <v>4585.4109000000008</v>
      </c>
      <c r="N757" s="26" t="s">
        <v>759</v>
      </c>
      <c r="O757" s="77">
        <v>45426</v>
      </c>
      <c r="P757" s="73" t="s">
        <v>760</v>
      </c>
      <c r="Q757" s="50">
        <f>__Anonymous_Sheet_DB__0[[#This Row],[19]]/__Anonymous_Sheet_DB__0[[#This Row],[18]]</f>
        <v>167.7257075</v>
      </c>
      <c r="R757" s="23">
        <v>20</v>
      </c>
      <c r="S757" s="30">
        <v>3354.51415</v>
      </c>
      <c r="T757" s="75">
        <v>45456</v>
      </c>
      <c r="U757" s="19"/>
      <c r="V757" s="19"/>
    </row>
    <row r="758" spans="1:22" ht="56.25">
      <c r="A758" s="21">
        <f t="shared" si="11"/>
        <v>751</v>
      </c>
      <c r="B758" s="21" t="s">
        <v>200</v>
      </c>
      <c r="C758" s="139" t="s">
        <v>2442</v>
      </c>
      <c r="D758" s="85" t="s">
        <v>69</v>
      </c>
      <c r="E758" s="165" t="s">
        <v>111</v>
      </c>
      <c r="F758" s="12" t="s">
        <v>1460</v>
      </c>
      <c r="G758" s="21" t="s">
        <v>112</v>
      </c>
      <c r="H758" s="50">
        <f>__Anonymous_Sheet_DB__0[[#This Row],[10]]/__Anonymous_Sheet_DB__0[[#This Row],[9]]</f>
        <v>0.51284416666666655</v>
      </c>
      <c r="I758" s="23">
        <v>264</v>
      </c>
      <c r="J758" s="23">
        <v>135.39085999999998</v>
      </c>
      <c r="K758" s="50">
        <f>__Anonymous_Sheet_DB__0[[#This Row],[13]]/__Anonymous_Sheet_DB__0[[#This Row],[12]]</f>
        <v>0.51284416666666655</v>
      </c>
      <c r="L758" s="21">
        <v>264</v>
      </c>
      <c r="M758" s="51">
        <v>135.39085999999998</v>
      </c>
      <c r="N758" s="26" t="s">
        <v>2443</v>
      </c>
      <c r="O758" s="77">
        <v>45426</v>
      </c>
      <c r="P758" s="73" t="s">
        <v>2444</v>
      </c>
      <c r="Q758" s="50">
        <f>__Anonymous_Sheet_DB__0[[#This Row],[19]]/__Anonymous_Sheet_DB__0[[#This Row],[18]]</f>
        <v>0.19267916666666668</v>
      </c>
      <c r="R758" s="23">
        <v>264</v>
      </c>
      <c r="S758" s="30">
        <v>50.8673</v>
      </c>
      <c r="T758" s="75">
        <v>45455</v>
      </c>
      <c r="U758" s="19"/>
      <c r="V758" s="19"/>
    </row>
    <row r="759" spans="1:22" ht="56.25">
      <c r="A759" s="21">
        <f t="shared" si="11"/>
        <v>752</v>
      </c>
      <c r="B759" s="21" t="s">
        <v>200</v>
      </c>
      <c r="C759" s="139" t="s">
        <v>1749</v>
      </c>
      <c r="D759" s="85" t="s">
        <v>69</v>
      </c>
      <c r="E759" s="165" t="s">
        <v>111</v>
      </c>
      <c r="F759" s="12" t="s">
        <v>1750</v>
      </c>
      <c r="G759" s="21" t="s">
        <v>73</v>
      </c>
      <c r="H759" s="50">
        <f>__Anonymous_Sheet_DB__0[[#This Row],[10]]/__Anonymous_Sheet_DB__0[[#This Row],[9]]</f>
        <v>138.52941176470588</v>
      </c>
      <c r="I759" s="23">
        <v>17</v>
      </c>
      <c r="J759" s="23">
        <v>2355</v>
      </c>
      <c r="K759" s="50">
        <f>__Anonymous_Sheet_DB__0[[#This Row],[13]]/__Anonymous_Sheet_DB__0[[#This Row],[12]]</f>
        <v>138.52941176470588</v>
      </c>
      <c r="L759" s="21">
        <v>17</v>
      </c>
      <c r="M759" s="51">
        <v>2355</v>
      </c>
      <c r="N759" s="26" t="s">
        <v>2445</v>
      </c>
      <c r="O759" s="77">
        <v>45426</v>
      </c>
      <c r="P759" s="73" t="s">
        <v>2446</v>
      </c>
      <c r="Q759" s="50">
        <f>__Anonymous_Sheet_DB__0[[#This Row],[19]]/__Anonymous_Sheet_DB__0[[#This Row],[18]]</f>
        <v>111.61999117647059</v>
      </c>
      <c r="R759" s="23">
        <v>17</v>
      </c>
      <c r="S759" s="30">
        <v>1897.5398500000001</v>
      </c>
      <c r="T759" s="75">
        <v>45484</v>
      </c>
      <c r="U759" s="19"/>
      <c r="V759" s="19"/>
    </row>
    <row r="760" spans="1:22" ht="56.25">
      <c r="A760" s="21">
        <f t="shared" si="11"/>
        <v>753</v>
      </c>
      <c r="B760" s="21" t="s">
        <v>200</v>
      </c>
      <c r="C760" s="139" t="s">
        <v>2447</v>
      </c>
      <c r="D760" s="85" t="s">
        <v>69</v>
      </c>
      <c r="E760" s="21" t="s">
        <v>111</v>
      </c>
      <c r="F760" s="12" t="s">
        <v>1460</v>
      </c>
      <c r="G760" s="21" t="s">
        <v>112</v>
      </c>
      <c r="H760" s="50">
        <f>__Anonymous_Sheet_DB__0[[#This Row],[10]]/__Anonymous_Sheet_DB__0[[#This Row],[9]]</f>
        <v>0.56000000000000005</v>
      </c>
      <c r="I760" s="23">
        <v>550</v>
      </c>
      <c r="J760" s="23">
        <v>308</v>
      </c>
      <c r="K760" s="50">
        <f>__Anonymous_Sheet_DB__0[[#This Row],[13]]/__Anonymous_Sheet_DB__0[[#This Row],[12]]</f>
        <v>0.56000000000000005</v>
      </c>
      <c r="L760" s="21">
        <v>550</v>
      </c>
      <c r="M760" s="51">
        <v>308</v>
      </c>
      <c r="N760" s="26" t="s">
        <v>2448</v>
      </c>
      <c r="O760" s="77">
        <v>45427</v>
      </c>
      <c r="P760" s="73" t="s">
        <v>2449</v>
      </c>
      <c r="Q760" s="50">
        <f>__Anonymous_Sheet_DB__0[[#This Row],[19]]/__Anonymous_Sheet_DB__0[[#This Row],[18]]</f>
        <v>0.55299999999999994</v>
      </c>
      <c r="R760" s="23">
        <v>550</v>
      </c>
      <c r="S760" s="30">
        <v>304.14999999999998</v>
      </c>
      <c r="T760" s="75">
        <v>45470</v>
      </c>
      <c r="U760" s="19"/>
      <c r="V760" s="19"/>
    </row>
    <row r="761" spans="1:22" ht="56.25">
      <c r="A761" s="21">
        <f t="shared" si="11"/>
        <v>754</v>
      </c>
      <c r="B761" s="21" t="s">
        <v>200</v>
      </c>
      <c r="C761" s="139" t="s">
        <v>2450</v>
      </c>
      <c r="D761" s="85" t="s">
        <v>69</v>
      </c>
      <c r="E761" s="21" t="s">
        <v>42</v>
      </c>
      <c r="F761" s="12" t="s">
        <v>42</v>
      </c>
      <c r="G761" s="21" t="s">
        <v>112</v>
      </c>
      <c r="H761" s="50">
        <f>__Anonymous_Sheet_DB__0[[#This Row],[10]]/__Anonymous_Sheet_DB__0[[#This Row],[9]]</f>
        <v>1.3975</v>
      </c>
      <c r="I761" s="23">
        <v>4</v>
      </c>
      <c r="J761" s="23">
        <v>5.59</v>
      </c>
      <c r="K761" s="50">
        <f>__Anonymous_Sheet_DB__0[[#This Row],[13]]/__Anonymous_Sheet_DB__0[[#This Row],[12]]</f>
        <v>1.3975</v>
      </c>
      <c r="L761" s="21">
        <v>4</v>
      </c>
      <c r="M761" s="51">
        <v>5.59</v>
      </c>
      <c r="N761" s="26" t="s">
        <v>2451</v>
      </c>
      <c r="O761" s="77">
        <v>45427</v>
      </c>
      <c r="P761" s="73" t="s">
        <v>2452</v>
      </c>
      <c r="Q761" s="50">
        <f>__Anonymous_Sheet_DB__0[[#This Row],[19]]/__Anonymous_Sheet_DB__0[[#This Row],[18]]</f>
        <v>1.2497499999999999</v>
      </c>
      <c r="R761" s="23">
        <v>4</v>
      </c>
      <c r="S761" s="30">
        <v>4.9989999999999997</v>
      </c>
      <c r="T761" s="75">
        <v>45293</v>
      </c>
      <c r="U761" s="19"/>
      <c r="V761" s="19"/>
    </row>
    <row r="762" spans="1:22" ht="63.75">
      <c r="A762" s="21">
        <f t="shared" si="11"/>
        <v>755</v>
      </c>
      <c r="B762" s="21" t="s">
        <v>39</v>
      </c>
      <c r="C762" s="139" t="s">
        <v>761</v>
      </c>
      <c r="D762" s="85" t="s">
        <v>69</v>
      </c>
      <c r="E762" s="21" t="s">
        <v>42</v>
      </c>
      <c r="F762" s="21" t="s">
        <v>42</v>
      </c>
      <c r="G762" s="21" t="s">
        <v>43</v>
      </c>
      <c r="H762" s="50">
        <f>__Anonymous_Sheet_DB__0[[#This Row],[10]]/__Anonymous_Sheet_DB__0[[#This Row],[9]]</f>
        <v>81.255539999999996</v>
      </c>
      <c r="I762" s="23">
        <v>1</v>
      </c>
      <c r="J762" s="23">
        <v>81.255539999999996</v>
      </c>
      <c r="K762" s="50">
        <f>__Anonymous_Sheet_DB__0[[#This Row],[13]]/__Anonymous_Sheet_DB__0[[#This Row],[12]]</f>
        <v>81.255539999999996</v>
      </c>
      <c r="L762" s="21">
        <v>1</v>
      </c>
      <c r="M762" s="51">
        <v>81.255539999999996</v>
      </c>
      <c r="N762" s="26" t="s">
        <v>762</v>
      </c>
      <c r="O762" s="77">
        <v>45427</v>
      </c>
      <c r="P762" s="73" t="s">
        <v>763</v>
      </c>
      <c r="Q762" s="50">
        <v>0</v>
      </c>
      <c r="R762" s="21" t="s">
        <v>84</v>
      </c>
      <c r="S762" s="28" t="s">
        <v>84</v>
      </c>
      <c r="T762" s="114" t="s">
        <v>84</v>
      </c>
      <c r="U762" s="140" t="s">
        <v>85</v>
      </c>
      <c r="V762" s="19"/>
    </row>
    <row r="763" spans="1:22" ht="56.25">
      <c r="A763" s="21">
        <f t="shared" si="11"/>
        <v>756</v>
      </c>
      <c r="B763" s="21" t="s">
        <v>200</v>
      </c>
      <c r="C763" s="139" t="s">
        <v>764</v>
      </c>
      <c r="D763" s="85" t="s">
        <v>69</v>
      </c>
      <c r="E763" s="69" t="s">
        <v>42</v>
      </c>
      <c r="F763" s="69" t="s">
        <v>42</v>
      </c>
      <c r="G763" s="21" t="s">
        <v>112</v>
      </c>
      <c r="H763" s="50">
        <f>__Anonymous_Sheet_DB__0[[#This Row],[10]]/__Anonymous_Sheet_DB__0[[#This Row],[9]]</f>
        <v>5</v>
      </c>
      <c r="I763" s="23">
        <v>1</v>
      </c>
      <c r="J763" s="23">
        <v>5</v>
      </c>
      <c r="K763" s="50">
        <f>__Anonymous_Sheet_DB__0[[#This Row],[13]]/__Anonymous_Sheet_DB__0[[#This Row],[12]]</f>
        <v>5</v>
      </c>
      <c r="L763" s="21">
        <v>1</v>
      </c>
      <c r="M763" s="51">
        <v>5</v>
      </c>
      <c r="N763" s="26" t="s">
        <v>765</v>
      </c>
      <c r="O763" s="77">
        <v>45428</v>
      </c>
      <c r="P763" s="73" t="s">
        <v>766</v>
      </c>
      <c r="Q763" s="50">
        <v>0</v>
      </c>
      <c r="R763" s="21" t="s">
        <v>84</v>
      </c>
      <c r="S763" s="28" t="s">
        <v>84</v>
      </c>
      <c r="T763" s="114" t="s">
        <v>84</v>
      </c>
      <c r="U763" s="138" t="s">
        <v>85</v>
      </c>
      <c r="V763" s="19"/>
    </row>
    <row r="764" spans="1:22" ht="89.25">
      <c r="A764" s="21">
        <f t="shared" si="11"/>
        <v>757</v>
      </c>
      <c r="B764" s="21" t="s">
        <v>200</v>
      </c>
      <c r="C764" s="139" t="s">
        <v>3414</v>
      </c>
      <c r="D764" s="85" t="s">
        <v>69</v>
      </c>
      <c r="E764" s="165" t="s">
        <v>4012</v>
      </c>
      <c r="F764" s="165" t="s">
        <v>4012</v>
      </c>
      <c r="G764" s="21" t="s">
        <v>73</v>
      </c>
      <c r="H764" s="50">
        <f>__Anonymous_Sheet_DB__0[[#This Row],[10]]/__Anonymous_Sheet_DB__0[[#This Row],[9]]</f>
        <v>240.44904583333332</v>
      </c>
      <c r="I764" s="23">
        <v>12</v>
      </c>
      <c r="J764" s="23">
        <v>2885.3885499999997</v>
      </c>
      <c r="K764" s="50">
        <f>__Anonymous_Sheet_DB__0[[#This Row],[13]]/__Anonymous_Sheet_DB__0[[#This Row],[12]]</f>
        <v>240.44904583333332</v>
      </c>
      <c r="L764" s="21">
        <v>12</v>
      </c>
      <c r="M764" s="51">
        <v>2885.3885499999997</v>
      </c>
      <c r="N764" s="26" t="s">
        <v>3415</v>
      </c>
      <c r="O764" s="77">
        <v>45428</v>
      </c>
      <c r="P764" s="73" t="s">
        <v>3416</v>
      </c>
      <c r="Q764" s="50">
        <v>0</v>
      </c>
      <c r="R764" s="21" t="s">
        <v>84</v>
      </c>
      <c r="S764" s="28" t="s">
        <v>84</v>
      </c>
      <c r="T764" s="77" t="s">
        <v>84</v>
      </c>
      <c r="U764" s="138" t="s">
        <v>828</v>
      </c>
      <c r="V764" s="19"/>
    </row>
    <row r="765" spans="1:22" ht="56.25">
      <c r="A765" s="21">
        <f t="shared" si="11"/>
        <v>758</v>
      </c>
      <c r="B765" s="21" t="s">
        <v>200</v>
      </c>
      <c r="C765" s="139" t="s">
        <v>767</v>
      </c>
      <c r="D765" s="85" t="s">
        <v>69</v>
      </c>
      <c r="E765" s="69" t="s">
        <v>42</v>
      </c>
      <c r="F765" s="69" t="s">
        <v>42</v>
      </c>
      <c r="G765" s="21" t="s">
        <v>73</v>
      </c>
      <c r="H765" s="50">
        <f>__Anonymous_Sheet_DB__0[[#This Row],[10]]/__Anonymous_Sheet_DB__0[[#This Row],[9]]</f>
        <v>3.3333333333333335</v>
      </c>
      <c r="I765" s="23">
        <v>6</v>
      </c>
      <c r="J765" s="23">
        <v>20</v>
      </c>
      <c r="K765" s="50">
        <f>__Anonymous_Sheet_DB__0[[#This Row],[13]]/__Anonymous_Sheet_DB__0[[#This Row],[12]]</f>
        <v>3.3333333333333335</v>
      </c>
      <c r="L765" s="21">
        <v>6</v>
      </c>
      <c r="M765" s="51">
        <v>20</v>
      </c>
      <c r="N765" s="26" t="s">
        <v>768</v>
      </c>
      <c r="O765" s="77">
        <v>45432</v>
      </c>
      <c r="P765" s="73" t="s">
        <v>769</v>
      </c>
      <c r="Q765" s="50">
        <v>0</v>
      </c>
      <c r="R765" s="21" t="s">
        <v>84</v>
      </c>
      <c r="S765" s="28" t="s">
        <v>84</v>
      </c>
      <c r="T765" s="114" t="s">
        <v>84</v>
      </c>
      <c r="U765" s="138" t="s">
        <v>85</v>
      </c>
      <c r="V765" s="19"/>
    </row>
    <row r="766" spans="1:22" ht="89.25">
      <c r="A766" s="21">
        <f t="shared" si="11"/>
        <v>759</v>
      </c>
      <c r="B766" s="21" t="s">
        <v>200</v>
      </c>
      <c r="C766" s="139" t="s">
        <v>2370</v>
      </c>
      <c r="D766" s="85" t="s">
        <v>69</v>
      </c>
      <c r="E766" s="165" t="s">
        <v>2988</v>
      </c>
      <c r="F766" s="12" t="s">
        <v>2069</v>
      </c>
      <c r="G766" s="21" t="s">
        <v>73</v>
      </c>
      <c r="H766" s="50">
        <f>__Anonymous_Sheet_DB__0[[#This Row],[10]]/__Anonymous_Sheet_DB__0[[#This Row],[9]]</f>
        <v>64.145412499999992</v>
      </c>
      <c r="I766" s="23">
        <v>4</v>
      </c>
      <c r="J766" s="23">
        <v>256.58164999999997</v>
      </c>
      <c r="K766" s="50">
        <f>__Anonymous_Sheet_DB__0[[#This Row],[13]]/__Anonymous_Sheet_DB__0[[#This Row],[12]]</f>
        <v>64.145412499999992</v>
      </c>
      <c r="L766" s="21">
        <v>4</v>
      </c>
      <c r="M766" s="51">
        <v>256.58164999999997</v>
      </c>
      <c r="N766" s="26" t="s">
        <v>2453</v>
      </c>
      <c r="O766" s="77">
        <v>45432</v>
      </c>
      <c r="P766" s="73" t="s">
        <v>2454</v>
      </c>
      <c r="Q766" s="50">
        <v>0</v>
      </c>
      <c r="R766" s="69" t="s">
        <v>84</v>
      </c>
      <c r="S766" s="28" t="s">
        <v>84</v>
      </c>
      <c r="T766" s="114" t="s">
        <v>84</v>
      </c>
      <c r="U766" s="112" t="s">
        <v>85</v>
      </c>
      <c r="V766" s="19"/>
    </row>
    <row r="767" spans="1:22" ht="56.25">
      <c r="A767" s="21">
        <f t="shared" si="11"/>
        <v>760</v>
      </c>
      <c r="B767" s="21" t="s">
        <v>39</v>
      </c>
      <c r="C767" s="139" t="s">
        <v>770</v>
      </c>
      <c r="D767" s="85" t="s">
        <v>69</v>
      </c>
      <c r="E767" s="69" t="s">
        <v>42</v>
      </c>
      <c r="F767" s="69" t="s">
        <v>42</v>
      </c>
      <c r="G767" s="21" t="s">
        <v>43</v>
      </c>
      <c r="H767" s="50">
        <f>__Anonymous_Sheet_DB__0[[#This Row],[10]]/__Anonymous_Sheet_DB__0[[#This Row],[9]]</f>
        <v>19.085000000000001</v>
      </c>
      <c r="I767" s="23">
        <v>1</v>
      </c>
      <c r="J767" s="23">
        <v>19.085000000000001</v>
      </c>
      <c r="K767" s="50">
        <f>__Anonymous_Sheet_DB__0[[#This Row],[13]]/__Anonymous_Sheet_DB__0[[#This Row],[12]]</f>
        <v>19.085000000000001</v>
      </c>
      <c r="L767" s="21">
        <v>1</v>
      </c>
      <c r="M767" s="51">
        <v>19.085000000000001</v>
      </c>
      <c r="N767" s="26" t="s">
        <v>771</v>
      </c>
      <c r="O767" s="77">
        <v>45433</v>
      </c>
      <c r="P767" s="73" t="s">
        <v>772</v>
      </c>
      <c r="Q767" s="50">
        <v>0</v>
      </c>
      <c r="R767" s="21" t="s">
        <v>84</v>
      </c>
      <c r="S767" s="28" t="s">
        <v>84</v>
      </c>
      <c r="T767" s="114" t="s">
        <v>84</v>
      </c>
      <c r="U767" s="140" t="s">
        <v>85</v>
      </c>
      <c r="V767" s="19"/>
    </row>
    <row r="768" spans="1:22" ht="56.25">
      <c r="A768" s="21">
        <f t="shared" si="11"/>
        <v>761</v>
      </c>
      <c r="B768" s="21" t="s">
        <v>200</v>
      </c>
      <c r="C768" s="139" t="s">
        <v>773</v>
      </c>
      <c r="D768" s="85" t="s">
        <v>69</v>
      </c>
      <c r="E768" s="69" t="s">
        <v>42</v>
      </c>
      <c r="F768" s="69" t="s">
        <v>42</v>
      </c>
      <c r="G768" s="21" t="s">
        <v>112</v>
      </c>
      <c r="H768" s="50">
        <f>__Anonymous_Sheet_DB__0[[#This Row],[10]]/__Anonymous_Sheet_DB__0[[#This Row],[9]]</f>
        <v>25.958823529411767</v>
      </c>
      <c r="I768" s="23">
        <v>34</v>
      </c>
      <c r="J768" s="23">
        <v>882.6</v>
      </c>
      <c r="K768" s="50">
        <f>__Anonymous_Sheet_DB__0[[#This Row],[13]]/__Anonymous_Sheet_DB__0[[#This Row],[12]]</f>
        <v>25.958823529411767</v>
      </c>
      <c r="L768" s="21">
        <v>34</v>
      </c>
      <c r="M768" s="51">
        <v>882.6</v>
      </c>
      <c r="N768" s="26" t="s">
        <v>774</v>
      </c>
      <c r="O768" s="77">
        <v>45433</v>
      </c>
      <c r="P768" s="73" t="s">
        <v>775</v>
      </c>
      <c r="Q768" s="50">
        <v>0</v>
      </c>
      <c r="R768" s="21" t="s">
        <v>84</v>
      </c>
      <c r="S768" s="28" t="s">
        <v>84</v>
      </c>
      <c r="T768" s="114" t="s">
        <v>84</v>
      </c>
      <c r="U768" s="138" t="s">
        <v>776</v>
      </c>
      <c r="V768" s="19"/>
    </row>
    <row r="769" spans="1:22" ht="89.25">
      <c r="A769" s="21">
        <f t="shared" si="11"/>
        <v>762</v>
      </c>
      <c r="B769" s="21" t="s">
        <v>39</v>
      </c>
      <c r="C769" s="139" t="s">
        <v>777</v>
      </c>
      <c r="D769" s="85" t="s">
        <v>69</v>
      </c>
      <c r="E769" s="69" t="s">
        <v>42</v>
      </c>
      <c r="F769" s="69" t="s">
        <v>42</v>
      </c>
      <c r="G769" s="21" t="s">
        <v>43</v>
      </c>
      <c r="H769" s="50">
        <f>__Anonymous_Sheet_DB__0[[#This Row],[10]]/__Anonymous_Sheet_DB__0[[#This Row],[9]]</f>
        <v>376.46</v>
      </c>
      <c r="I769" s="23">
        <v>1</v>
      </c>
      <c r="J769" s="23">
        <v>376.46</v>
      </c>
      <c r="K769" s="50">
        <f>__Anonymous_Sheet_DB__0[[#This Row],[13]]/__Anonymous_Sheet_DB__0[[#This Row],[12]]</f>
        <v>376.46</v>
      </c>
      <c r="L769" s="21">
        <v>1</v>
      </c>
      <c r="M769" s="51">
        <v>376.46</v>
      </c>
      <c r="N769" s="26" t="s">
        <v>778</v>
      </c>
      <c r="O769" s="77">
        <v>45435</v>
      </c>
      <c r="P769" s="73" t="s">
        <v>779</v>
      </c>
      <c r="Q769" s="50">
        <f>__Anonymous_Sheet_DB__0[[#This Row],[19]]/__Anonymous_Sheet_DB__0[[#This Row],[18]]</f>
        <v>351.2</v>
      </c>
      <c r="R769" s="23">
        <v>1</v>
      </c>
      <c r="S769" s="30">
        <v>351.2</v>
      </c>
      <c r="T769" s="75">
        <v>45463</v>
      </c>
      <c r="U769" s="19"/>
      <c r="V769" s="19"/>
    </row>
    <row r="770" spans="1:22" ht="102">
      <c r="A770" s="21">
        <f t="shared" si="11"/>
        <v>763</v>
      </c>
      <c r="B770" s="21" t="s">
        <v>56</v>
      </c>
      <c r="C770" s="139" t="s">
        <v>780</v>
      </c>
      <c r="D770" s="85" t="s">
        <v>69</v>
      </c>
      <c r="E770" s="69" t="s">
        <v>111</v>
      </c>
      <c r="F770" s="165" t="s">
        <v>3989</v>
      </c>
      <c r="G770" s="21" t="s">
        <v>228</v>
      </c>
      <c r="H770" s="50">
        <f>__Anonymous_Sheet_DB__0[[#This Row],[10]]/__Anonymous_Sheet_DB__0[[#This Row],[9]]</f>
        <v>42.708949999999994</v>
      </c>
      <c r="I770" s="23">
        <v>1</v>
      </c>
      <c r="J770" s="23">
        <v>42.708949999999994</v>
      </c>
      <c r="K770" s="50">
        <f>__Anonymous_Sheet_DB__0[[#This Row],[13]]/__Anonymous_Sheet_DB__0[[#This Row],[12]]</f>
        <v>42.708949999999994</v>
      </c>
      <c r="L770" s="21">
        <v>1</v>
      </c>
      <c r="M770" s="51">
        <v>42.708949999999994</v>
      </c>
      <c r="N770" s="26" t="s">
        <v>781</v>
      </c>
      <c r="O770" s="77">
        <v>45435</v>
      </c>
      <c r="P770" s="73" t="s">
        <v>782</v>
      </c>
      <c r="Q770" s="50">
        <f>__Anonymous_Sheet_DB__0[[#This Row],[19]]/__Anonymous_Sheet_DB__0[[#This Row],[18]]</f>
        <v>42.708949999999994</v>
      </c>
      <c r="R770" s="23">
        <v>1</v>
      </c>
      <c r="S770" s="51">
        <v>42.708949999999994</v>
      </c>
      <c r="T770" s="75">
        <v>45434</v>
      </c>
      <c r="U770" s="19"/>
      <c r="V770" s="19"/>
    </row>
    <row r="771" spans="1:22" ht="89.25">
      <c r="A771" s="21">
        <f t="shared" si="11"/>
        <v>764</v>
      </c>
      <c r="B771" s="21" t="s">
        <v>56</v>
      </c>
      <c r="C771" s="139" t="s">
        <v>783</v>
      </c>
      <c r="D771" s="85" t="s">
        <v>69</v>
      </c>
      <c r="E771" s="69" t="s">
        <v>111</v>
      </c>
      <c r="F771" s="165" t="s">
        <v>3990</v>
      </c>
      <c r="G771" s="21" t="s">
        <v>228</v>
      </c>
      <c r="H771" s="50">
        <f>__Anonymous_Sheet_DB__0[[#This Row],[10]]/__Anonymous_Sheet_DB__0[[#This Row],[9]]</f>
        <v>126.75604</v>
      </c>
      <c r="I771" s="23">
        <v>1</v>
      </c>
      <c r="J771" s="23">
        <v>126.75604</v>
      </c>
      <c r="K771" s="50">
        <f>__Anonymous_Sheet_DB__0[[#This Row],[13]]/__Anonymous_Sheet_DB__0[[#This Row],[12]]</f>
        <v>126.75604</v>
      </c>
      <c r="L771" s="21">
        <v>1</v>
      </c>
      <c r="M771" s="51">
        <v>126.75604</v>
      </c>
      <c r="N771" s="26" t="s">
        <v>784</v>
      </c>
      <c r="O771" s="77">
        <v>45435</v>
      </c>
      <c r="P771" s="73" t="s">
        <v>785</v>
      </c>
      <c r="Q771" s="50">
        <f>__Anonymous_Sheet_DB__0[[#This Row],[19]]/__Anonymous_Sheet_DB__0[[#This Row],[18]]</f>
        <v>126.75604</v>
      </c>
      <c r="R771" s="23">
        <v>1</v>
      </c>
      <c r="S771" s="51">
        <v>126.75604</v>
      </c>
      <c r="T771" s="75">
        <v>45434</v>
      </c>
      <c r="U771" s="19"/>
      <c r="V771" s="19"/>
    </row>
    <row r="772" spans="1:22" ht="56.25">
      <c r="A772" s="21">
        <f t="shared" si="11"/>
        <v>765</v>
      </c>
      <c r="B772" s="21" t="s">
        <v>200</v>
      </c>
      <c r="C772" s="139" t="s">
        <v>786</v>
      </c>
      <c r="D772" s="85" t="s">
        <v>69</v>
      </c>
      <c r="E772" s="69" t="s">
        <v>42</v>
      </c>
      <c r="F772" s="69" t="s">
        <v>42</v>
      </c>
      <c r="G772" s="21" t="s">
        <v>112</v>
      </c>
      <c r="H772" s="50">
        <f>__Anonymous_Sheet_DB__0[[#This Row],[10]]/__Anonymous_Sheet_DB__0[[#This Row],[9]]</f>
        <v>4.8499999999999996</v>
      </c>
      <c r="I772" s="23">
        <v>4</v>
      </c>
      <c r="J772" s="23">
        <v>19.399999999999999</v>
      </c>
      <c r="K772" s="50">
        <f>__Anonymous_Sheet_DB__0[[#This Row],[13]]/__Anonymous_Sheet_DB__0[[#This Row],[12]]</f>
        <v>4.8499999999999996</v>
      </c>
      <c r="L772" s="21">
        <v>4</v>
      </c>
      <c r="M772" s="51">
        <v>19.399999999999999</v>
      </c>
      <c r="N772" s="26" t="s">
        <v>787</v>
      </c>
      <c r="O772" s="77">
        <v>45435</v>
      </c>
      <c r="P772" s="73" t="s">
        <v>788</v>
      </c>
      <c r="Q772" s="50">
        <f>__Anonymous_Sheet_DB__0[[#This Row],[19]]/__Anonymous_Sheet_DB__0[[#This Row],[18]]</f>
        <v>4.8499999999999996</v>
      </c>
      <c r="R772" s="23">
        <v>4</v>
      </c>
      <c r="S772" s="30">
        <v>19.399999999999999</v>
      </c>
      <c r="T772" s="75">
        <v>45461</v>
      </c>
      <c r="U772" s="19"/>
      <c r="V772" s="19"/>
    </row>
    <row r="773" spans="1:22" ht="102">
      <c r="A773" s="21">
        <f t="shared" si="11"/>
        <v>766</v>
      </c>
      <c r="B773" s="21" t="s">
        <v>56</v>
      </c>
      <c r="C773" s="139" t="s">
        <v>789</v>
      </c>
      <c r="D773" s="85" t="s">
        <v>69</v>
      </c>
      <c r="E773" s="69" t="s">
        <v>111</v>
      </c>
      <c r="F773" s="165" t="s">
        <v>3991</v>
      </c>
      <c r="G773" s="21" t="s">
        <v>228</v>
      </c>
      <c r="H773" s="50">
        <f>__Anonymous_Sheet_DB__0[[#This Row],[10]]/__Anonymous_Sheet_DB__0[[#This Row],[9]]</f>
        <v>116.39872</v>
      </c>
      <c r="I773" s="23">
        <v>1</v>
      </c>
      <c r="J773" s="23">
        <v>116.39872</v>
      </c>
      <c r="K773" s="50">
        <f>__Anonymous_Sheet_DB__0[[#This Row],[13]]/__Anonymous_Sheet_DB__0[[#This Row],[12]]</f>
        <v>116.39872</v>
      </c>
      <c r="L773" s="21">
        <v>1</v>
      </c>
      <c r="M773" s="51">
        <v>116.39872</v>
      </c>
      <c r="N773" s="26" t="s">
        <v>790</v>
      </c>
      <c r="O773" s="77">
        <v>45436</v>
      </c>
      <c r="P773" s="73" t="s">
        <v>791</v>
      </c>
      <c r="Q773" s="50">
        <f>__Anonymous_Sheet_DB__0[[#This Row],[19]]/__Anonymous_Sheet_DB__0[[#This Row],[18]]</f>
        <v>116.39872</v>
      </c>
      <c r="R773" s="23">
        <v>1</v>
      </c>
      <c r="S773" s="51">
        <v>116.39872</v>
      </c>
      <c r="T773" s="75">
        <v>45434</v>
      </c>
      <c r="U773" s="19"/>
      <c r="V773" s="19"/>
    </row>
    <row r="774" spans="1:22" ht="89.25">
      <c r="A774" s="21">
        <f t="shared" si="11"/>
        <v>767</v>
      </c>
      <c r="B774" s="21" t="s">
        <v>56</v>
      </c>
      <c r="C774" s="139" t="s">
        <v>792</v>
      </c>
      <c r="D774" s="85" t="s">
        <v>69</v>
      </c>
      <c r="E774" s="69" t="s">
        <v>111</v>
      </c>
      <c r="F774" s="165" t="s">
        <v>3992</v>
      </c>
      <c r="G774" s="21" t="s">
        <v>228</v>
      </c>
      <c r="H774" s="50">
        <f>__Anonymous_Sheet_DB__0[[#This Row],[10]]/__Anonymous_Sheet_DB__0[[#This Row],[9]]</f>
        <v>63.622529999999998</v>
      </c>
      <c r="I774" s="23">
        <v>1</v>
      </c>
      <c r="J774" s="23">
        <v>63.622529999999998</v>
      </c>
      <c r="K774" s="50">
        <f>__Anonymous_Sheet_DB__0[[#This Row],[13]]/__Anonymous_Sheet_DB__0[[#This Row],[12]]</f>
        <v>63.622529999999998</v>
      </c>
      <c r="L774" s="21">
        <v>1</v>
      </c>
      <c r="M774" s="51">
        <v>63.622529999999998</v>
      </c>
      <c r="N774" s="26" t="s">
        <v>793</v>
      </c>
      <c r="O774" s="77">
        <v>45436</v>
      </c>
      <c r="P774" s="73" t="s">
        <v>794</v>
      </c>
      <c r="Q774" s="50">
        <f>__Anonymous_Sheet_DB__0[[#This Row],[19]]/__Anonymous_Sheet_DB__0[[#This Row],[18]]</f>
        <v>63.622529999999998</v>
      </c>
      <c r="R774" s="23">
        <v>1</v>
      </c>
      <c r="S774" s="51">
        <v>63.622529999999998</v>
      </c>
      <c r="T774" s="75">
        <v>45434</v>
      </c>
      <c r="U774" s="19"/>
      <c r="V774" s="19"/>
    </row>
    <row r="775" spans="1:22" ht="89.25">
      <c r="A775" s="21">
        <f t="shared" si="11"/>
        <v>768</v>
      </c>
      <c r="B775" s="21" t="s">
        <v>56</v>
      </c>
      <c r="C775" s="139" t="s">
        <v>795</v>
      </c>
      <c r="D775" s="85" t="s">
        <v>69</v>
      </c>
      <c r="E775" s="69" t="s">
        <v>111</v>
      </c>
      <c r="F775" s="165" t="s">
        <v>3993</v>
      </c>
      <c r="G775" s="21" t="s">
        <v>228</v>
      </c>
      <c r="H775" s="50">
        <f>__Anonymous_Sheet_DB__0[[#This Row],[10]]/__Anonymous_Sheet_DB__0[[#This Row],[9]]</f>
        <v>98.513379999999998</v>
      </c>
      <c r="I775" s="23">
        <v>1</v>
      </c>
      <c r="J775" s="23">
        <v>98.513379999999998</v>
      </c>
      <c r="K775" s="50">
        <f>__Anonymous_Sheet_DB__0[[#This Row],[13]]/__Anonymous_Sheet_DB__0[[#This Row],[12]]</f>
        <v>98.513379999999998</v>
      </c>
      <c r="L775" s="21">
        <v>1</v>
      </c>
      <c r="M775" s="51">
        <v>98.513379999999998</v>
      </c>
      <c r="N775" s="26" t="s">
        <v>796</v>
      </c>
      <c r="O775" s="77">
        <v>45436</v>
      </c>
      <c r="P775" s="73" t="s">
        <v>797</v>
      </c>
      <c r="Q775" s="50">
        <f>__Anonymous_Sheet_DB__0[[#This Row],[19]]/__Anonymous_Sheet_DB__0[[#This Row],[18]]</f>
        <v>98.513379999999998</v>
      </c>
      <c r="R775" s="23">
        <v>1</v>
      </c>
      <c r="S775" s="51">
        <v>98.513379999999998</v>
      </c>
      <c r="T775" s="75">
        <v>45434</v>
      </c>
      <c r="U775" s="19"/>
      <c r="V775" s="19"/>
    </row>
    <row r="776" spans="1:22" ht="102">
      <c r="A776" s="21">
        <f t="shared" si="11"/>
        <v>769</v>
      </c>
      <c r="B776" s="21" t="s">
        <v>56</v>
      </c>
      <c r="C776" s="139" t="s">
        <v>798</v>
      </c>
      <c r="D776" s="85" t="s">
        <v>69</v>
      </c>
      <c r="E776" s="69" t="s">
        <v>111</v>
      </c>
      <c r="F776" s="165" t="s">
        <v>3994</v>
      </c>
      <c r="G776" s="21" t="s">
        <v>228</v>
      </c>
      <c r="H776" s="50">
        <f>__Anonymous_Sheet_DB__0[[#This Row],[10]]/__Anonymous_Sheet_DB__0[[#This Row],[9]]</f>
        <v>172.59429</v>
      </c>
      <c r="I776" s="23">
        <v>1</v>
      </c>
      <c r="J776" s="23">
        <v>172.59429</v>
      </c>
      <c r="K776" s="50">
        <f>__Anonymous_Sheet_DB__0[[#This Row],[13]]/__Anonymous_Sheet_DB__0[[#This Row],[12]]</f>
        <v>172.59429</v>
      </c>
      <c r="L776" s="21">
        <v>1</v>
      </c>
      <c r="M776" s="51">
        <v>172.59429</v>
      </c>
      <c r="N776" s="26" t="s">
        <v>799</v>
      </c>
      <c r="O776" s="77">
        <v>45436</v>
      </c>
      <c r="P776" s="73" t="s">
        <v>800</v>
      </c>
      <c r="Q776" s="50">
        <f>__Anonymous_Sheet_DB__0[[#This Row],[19]]/__Anonymous_Sheet_DB__0[[#This Row],[18]]</f>
        <v>172.59429</v>
      </c>
      <c r="R776" s="23">
        <v>1</v>
      </c>
      <c r="S776" s="51">
        <v>172.59429</v>
      </c>
      <c r="T776" s="75">
        <v>45434</v>
      </c>
      <c r="U776" s="19"/>
      <c r="V776" s="19"/>
    </row>
    <row r="777" spans="1:22" ht="102">
      <c r="A777" s="21">
        <f t="shared" si="11"/>
        <v>770</v>
      </c>
      <c r="B777" s="21" t="s">
        <v>56</v>
      </c>
      <c r="C777" s="139" t="s">
        <v>801</v>
      </c>
      <c r="D777" s="85" t="s">
        <v>69</v>
      </c>
      <c r="E777" s="21" t="s">
        <v>111</v>
      </c>
      <c r="F777" s="165" t="s">
        <v>3995</v>
      </c>
      <c r="G777" s="21" t="s">
        <v>228</v>
      </c>
      <c r="H777" s="50">
        <f>__Anonymous_Sheet_DB__0[[#This Row],[10]]/__Anonymous_Sheet_DB__0[[#This Row],[9]]</f>
        <v>175.41369</v>
      </c>
      <c r="I777" s="23">
        <v>1</v>
      </c>
      <c r="J777" s="23">
        <v>175.41369</v>
      </c>
      <c r="K777" s="50">
        <f>__Anonymous_Sheet_DB__0[[#This Row],[13]]/__Anonymous_Sheet_DB__0[[#This Row],[12]]</f>
        <v>175.41369</v>
      </c>
      <c r="L777" s="21">
        <v>1</v>
      </c>
      <c r="M777" s="51">
        <v>175.41369</v>
      </c>
      <c r="N777" s="26" t="s">
        <v>802</v>
      </c>
      <c r="O777" s="77">
        <v>45436</v>
      </c>
      <c r="P777" s="73" t="s">
        <v>803</v>
      </c>
      <c r="Q777" s="50">
        <f>__Anonymous_Sheet_DB__0[[#This Row],[19]]/__Anonymous_Sheet_DB__0[[#This Row],[18]]</f>
        <v>175.41369</v>
      </c>
      <c r="R777" s="23">
        <v>1</v>
      </c>
      <c r="S777" s="51">
        <v>175.41369</v>
      </c>
      <c r="T777" s="75">
        <v>45434</v>
      </c>
      <c r="U777" s="19"/>
      <c r="V777" s="19"/>
    </row>
    <row r="778" spans="1:22" ht="102">
      <c r="A778" s="21">
        <f t="shared" ref="A778:A841" si="12">A777+1</f>
        <v>771</v>
      </c>
      <c r="B778" s="21" t="s">
        <v>56</v>
      </c>
      <c r="C778" s="139" t="s">
        <v>804</v>
      </c>
      <c r="D778" s="85" t="s">
        <v>69</v>
      </c>
      <c r="E778" s="21" t="s">
        <v>111</v>
      </c>
      <c r="F778" s="165" t="s">
        <v>3996</v>
      </c>
      <c r="G778" s="21" t="s">
        <v>228</v>
      </c>
      <c r="H778" s="50">
        <f>__Anonymous_Sheet_DB__0[[#This Row],[10]]/__Anonymous_Sheet_DB__0[[#This Row],[9]]</f>
        <v>283.11685</v>
      </c>
      <c r="I778" s="23">
        <v>1</v>
      </c>
      <c r="J778" s="23">
        <v>283.11685</v>
      </c>
      <c r="K778" s="50">
        <f>__Anonymous_Sheet_DB__0[[#This Row],[13]]/__Anonymous_Sheet_DB__0[[#This Row],[12]]</f>
        <v>283.11685</v>
      </c>
      <c r="L778" s="21">
        <v>1</v>
      </c>
      <c r="M778" s="51">
        <v>283.11685</v>
      </c>
      <c r="N778" s="26" t="s">
        <v>805</v>
      </c>
      <c r="O778" s="77">
        <v>45436</v>
      </c>
      <c r="P778" s="73" t="s">
        <v>806</v>
      </c>
      <c r="Q778" s="50">
        <f>__Anonymous_Sheet_DB__0[[#This Row],[19]]/__Anonymous_Sheet_DB__0[[#This Row],[18]]</f>
        <v>283.11685</v>
      </c>
      <c r="R778" s="23">
        <v>1</v>
      </c>
      <c r="S778" s="51">
        <v>283.11685</v>
      </c>
      <c r="T778" s="75">
        <v>45434</v>
      </c>
      <c r="U778" s="19"/>
      <c r="V778" s="19"/>
    </row>
    <row r="779" spans="1:22" ht="56.25">
      <c r="A779" s="21">
        <f t="shared" si="12"/>
        <v>772</v>
      </c>
      <c r="B779" s="21" t="s">
        <v>200</v>
      </c>
      <c r="C779" s="139" t="s">
        <v>2102</v>
      </c>
      <c r="D779" s="85" t="s">
        <v>69</v>
      </c>
      <c r="E779" s="21" t="s">
        <v>42</v>
      </c>
      <c r="F779" s="12" t="s">
        <v>42</v>
      </c>
      <c r="G779" s="21" t="s">
        <v>73</v>
      </c>
      <c r="H779" s="50">
        <f>__Anonymous_Sheet_DB__0[[#This Row],[10]]/__Anonymous_Sheet_DB__0[[#This Row],[9]]</f>
        <v>9.3493536363636363</v>
      </c>
      <c r="I779" s="23">
        <v>22</v>
      </c>
      <c r="J779" s="23">
        <v>205.68577999999999</v>
      </c>
      <c r="K779" s="50">
        <f>__Anonymous_Sheet_DB__0[[#This Row],[13]]/__Anonymous_Sheet_DB__0[[#This Row],[12]]</f>
        <v>9.3493536363636363</v>
      </c>
      <c r="L779" s="21">
        <v>22</v>
      </c>
      <c r="M779" s="51">
        <v>205.68577999999999</v>
      </c>
      <c r="N779" s="81" t="s">
        <v>2455</v>
      </c>
      <c r="O779" s="77">
        <v>45436</v>
      </c>
      <c r="P779" s="73" t="s">
        <v>2456</v>
      </c>
      <c r="Q779" s="50">
        <f>__Anonymous_Sheet_DB__0[[#This Row],[19]]/__Anonymous_Sheet_DB__0[[#This Row],[18]]</f>
        <v>9.316777272727272</v>
      </c>
      <c r="R779" s="21">
        <v>22</v>
      </c>
      <c r="S779" s="51">
        <v>204.9691</v>
      </c>
      <c r="T779" s="114">
        <v>45499</v>
      </c>
      <c r="U779" s="19"/>
      <c r="V779" s="19"/>
    </row>
    <row r="780" spans="1:22" ht="56.25">
      <c r="A780" s="21">
        <f t="shared" si="12"/>
        <v>773</v>
      </c>
      <c r="B780" s="21" t="s">
        <v>39</v>
      </c>
      <c r="C780" s="128" t="s">
        <v>807</v>
      </c>
      <c r="D780" s="83" t="s">
        <v>69</v>
      </c>
      <c r="E780" s="165" t="s">
        <v>42</v>
      </c>
      <c r="F780" s="165" t="s">
        <v>42</v>
      </c>
      <c r="G780" s="56" t="s">
        <v>43</v>
      </c>
      <c r="H780" s="50">
        <f>__Anonymous_Sheet_DB__0[[#This Row],[10]]/__Anonymous_Sheet_DB__0[[#This Row],[9]]</f>
        <v>85.406800000000004</v>
      </c>
      <c r="I780" s="23">
        <v>1</v>
      </c>
      <c r="J780" s="23">
        <v>85.406800000000004</v>
      </c>
      <c r="K780" s="50">
        <f>__Anonymous_Sheet_DB__0[[#This Row],[13]]/__Anonymous_Sheet_DB__0[[#This Row],[12]]</f>
        <v>85.406800000000004</v>
      </c>
      <c r="L780" s="21">
        <v>1</v>
      </c>
      <c r="M780" s="51">
        <v>85.406800000000004</v>
      </c>
      <c r="N780" s="83" t="s">
        <v>808</v>
      </c>
      <c r="O780" s="77">
        <v>45439</v>
      </c>
      <c r="P780" s="73" t="s">
        <v>809</v>
      </c>
      <c r="Q780" s="50">
        <f>__Anonymous_Sheet_DB__0[[#This Row],[19]]/__Anonymous_Sheet_DB__0[[#This Row],[18]]</f>
        <v>85.406800000000004</v>
      </c>
      <c r="R780" s="23">
        <v>1</v>
      </c>
      <c r="S780" s="51">
        <v>85.406800000000004</v>
      </c>
      <c r="T780" s="88">
        <v>45434</v>
      </c>
      <c r="U780" s="58"/>
      <c r="V780" s="19"/>
    </row>
    <row r="781" spans="1:22" ht="56.25">
      <c r="A781" s="21">
        <f t="shared" si="12"/>
        <v>774</v>
      </c>
      <c r="B781" s="21" t="s">
        <v>200</v>
      </c>
      <c r="C781" s="90" t="s">
        <v>810</v>
      </c>
      <c r="D781" s="83" t="s">
        <v>69</v>
      </c>
      <c r="E781" s="21" t="s">
        <v>42</v>
      </c>
      <c r="F781" s="21" t="s">
        <v>42</v>
      </c>
      <c r="G781" s="56" t="s">
        <v>73</v>
      </c>
      <c r="H781" s="50">
        <f>__Anonymous_Sheet_DB__0[[#This Row],[10]]/__Anonymous_Sheet_DB__0[[#This Row],[9]]</f>
        <v>4.9808429118773949</v>
      </c>
      <c r="I781" s="23">
        <v>261</v>
      </c>
      <c r="J781" s="23">
        <v>1300</v>
      </c>
      <c r="K781" s="50">
        <f>__Anonymous_Sheet_DB__0[[#This Row],[13]]/__Anonymous_Sheet_DB__0[[#This Row],[12]]</f>
        <v>4.9808429118773949</v>
      </c>
      <c r="L781" s="21">
        <v>261</v>
      </c>
      <c r="M781" s="51">
        <v>1300</v>
      </c>
      <c r="N781" s="26" t="s">
        <v>811</v>
      </c>
      <c r="O781" s="77">
        <v>45439</v>
      </c>
      <c r="P781" s="73" t="s">
        <v>812</v>
      </c>
      <c r="Q781" s="50">
        <v>0</v>
      </c>
      <c r="R781" s="21" t="s">
        <v>84</v>
      </c>
      <c r="S781" s="28" t="s">
        <v>84</v>
      </c>
      <c r="T781" s="114" t="s">
        <v>84</v>
      </c>
      <c r="U781" s="62" t="s">
        <v>85</v>
      </c>
      <c r="V781" s="19"/>
    </row>
    <row r="782" spans="1:22" ht="56.25">
      <c r="A782" s="21">
        <f t="shared" si="12"/>
        <v>775</v>
      </c>
      <c r="B782" s="21" t="s">
        <v>200</v>
      </c>
      <c r="C782" s="128" t="s">
        <v>3417</v>
      </c>
      <c r="D782" s="83" t="s">
        <v>69</v>
      </c>
      <c r="E782" s="165" t="s">
        <v>3430</v>
      </c>
      <c r="F782" s="21" t="s">
        <v>42</v>
      </c>
      <c r="G782" s="56" t="s">
        <v>73</v>
      </c>
      <c r="H782" s="50">
        <f>__Anonymous_Sheet_DB__0[[#This Row],[10]]/__Anonymous_Sheet_DB__0[[#This Row],[9]]</f>
        <v>24.744799999999998</v>
      </c>
      <c r="I782" s="23">
        <v>3</v>
      </c>
      <c r="J782" s="23">
        <v>74.234399999999994</v>
      </c>
      <c r="K782" s="50">
        <f>__Anonymous_Sheet_DB__0[[#This Row],[13]]/__Anonymous_Sheet_DB__0[[#This Row],[12]]</f>
        <v>24.744799999999998</v>
      </c>
      <c r="L782" s="21">
        <v>3</v>
      </c>
      <c r="M782" s="51">
        <v>74.234399999999994</v>
      </c>
      <c r="N782" s="26" t="s">
        <v>3418</v>
      </c>
      <c r="O782" s="77">
        <v>45440</v>
      </c>
      <c r="P782" s="73" t="s">
        <v>3419</v>
      </c>
      <c r="Q782" s="50">
        <f>__Anonymous_Sheet_DB__0[[#This Row],[19]]/__Anonymous_Sheet_DB__0[[#This Row],[18]]</f>
        <v>24.744216666666663</v>
      </c>
      <c r="R782" s="23">
        <v>3</v>
      </c>
      <c r="S782" s="30">
        <v>74.232649999999992</v>
      </c>
      <c r="T782" s="75">
        <v>45457</v>
      </c>
      <c r="U782" s="19"/>
      <c r="V782" s="19"/>
    </row>
    <row r="783" spans="1:22" ht="56.25">
      <c r="A783" s="21">
        <f t="shared" si="12"/>
        <v>776</v>
      </c>
      <c r="B783" s="21" t="s">
        <v>200</v>
      </c>
      <c r="C783" s="128" t="s">
        <v>2434</v>
      </c>
      <c r="D783" s="83" t="s">
        <v>69</v>
      </c>
      <c r="E783" s="165" t="s">
        <v>2988</v>
      </c>
      <c r="F783" s="12" t="s">
        <v>1675</v>
      </c>
      <c r="G783" s="56" t="s">
        <v>73</v>
      </c>
      <c r="H783" s="50">
        <f>__Anonymous_Sheet_DB__0[[#This Row],[10]]/__Anonymous_Sheet_DB__0[[#This Row],[9]]</f>
        <v>14.429620370370369</v>
      </c>
      <c r="I783" s="23">
        <v>54</v>
      </c>
      <c r="J783" s="23">
        <v>779.19949999999994</v>
      </c>
      <c r="K783" s="50">
        <f>__Anonymous_Sheet_DB__0[[#This Row],[13]]/__Anonymous_Sheet_DB__0[[#This Row],[12]]</f>
        <v>14.429620370370369</v>
      </c>
      <c r="L783" s="21">
        <v>54</v>
      </c>
      <c r="M783" s="51">
        <v>779.19949999999994</v>
      </c>
      <c r="N783" s="26" t="s">
        <v>2457</v>
      </c>
      <c r="O783" s="77">
        <v>45441</v>
      </c>
      <c r="P783" s="73" t="s">
        <v>2458</v>
      </c>
      <c r="Q783" s="50">
        <f>__Anonymous_Sheet_DB__0[[#This Row],[19]]/__Anonymous_Sheet_DB__0[[#This Row],[18]]</f>
        <v>14.42773148148148</v>
      </c>
      <c r="R783" s="23">
        <v>54</v>
      </c>
      <c r="S783" s="51">
        <v>779.09749999999997</v>
      </c>
      <c r="T783" s="75">
        <v>45471</v>
      </c>
      <c r="U783" s="19"/>
      <c r="V783" s="19"/>
    </row>
    <row r="784" spans="1:22" ht="89.25">
      <c r="A784" s="21">
        <f t="shared" si="12"/>
        <v>777</v>
      </c>
      <c r="B784" s="21" t="s">
        <v>200</v>
      </c>
      <c r="C784" s="128" t="s">
        <v>3414</v>
      </c>
      <c r="D784" s="83" t="s">
        <v>69</v>
      </c>
      <c r="E784" s="165" t="s">
        <v>3731</v>
      </c>
      <c r="F784" s="165" t="s">
        <v>3731</v>
      </c>
      <c r="G784" s="56" t="s">
        <v>73</v>
      </c>
      <c r="H784" s="50">
        <f>__Anonymous_Sheet_DB__0[[#This Row],[10]]/__Anonymous_Sheet_DB__0[[#This Row],[9]]</f>
        <v>240.44904583333332</v>
      </c>
      <c r="I784" s="23">
        <v>12</v>
      </c>
      <c r="J784" s="23">
        <v>2885.3885499999997</v>
      </c>
      <c r="K784" s="50">
        <f>__Anonymous_Sheet_DB__0[[#This Row],[13]]/__Anonymous_Sheet_DB__0[[#This Row],[12]]</f>
        <v>240.44904583333332</v>
      </c>
      <c r="L784" s="21">
        <v>12</v>
      </c>
      <c r="M784" s="51">
        <v>2885.3885499999997</v>
      </c>
      <c r="N784" s="26" t="s">
        <v>3420</v>
      </c>
      <c r="O784" s="77">
        <v>45442</v>
      </c>
      <c r="P784" s="73" t="s">
        <v>3421</v>
      </c>
      <c r="Q784" s="50">
        <v>0</v>
      </c>
      <c r="R784" s="21" t="s">
        <v>84</v>
      </c>
      <c r="S784" s="28" t="s">
        <v>84</v>
      </c>
      <c r="T784" s="77" t="s">
        <v>84</v>
      </c>
      <c r="U784" s="140" t="s">
        <v>2384</v>
      </c>
      <c r="V784" s="19"/>
    </row>
    <row r="785" spans="1:22" ht="56.25">
      <c r="A785" s="21">
        <f t="shared" si="12"/>
        <v>778</v>
      </c>
      <c r="B785" s="21" t="s">
        <v>200</v>
      </c>
      <c r="C785" s="128" t="s">
        <v>2884</v>
      </c>
      <c r="D785" s="83" t="s">
        <v>69</v>
      </c>
      <c r="E785" s="165" t="s">
        <v>3430</v>
      </c>
      <c r="F785" s="165" t="s">
        <v>3430</v>
      </c>
      <c r="G785" s="56" t="s">
        <v>73</v>
      </c>
      <c r="H785" s="50">
        <f>__Anonymous_Sheet_DB__0[[#This Row],[10]]/__Anonymous_Sheet_DB__0[[#This Row],[9]]</f>
        <v>1.3954135714285716</v>
      </c>
      <c r="I785" s="23">
        <v>42</v>
      </c>
      <c r="J785" s="23">
        <v>58.607370000000003</v>
      </c>
      <c r="K785" s="50">
        <f>__Anonymous_Sheet_DB__0[[#This Row],[13]]/__Anonymous_Sheet_DB__0[[#This Row],[12]]</f>
        <v>1.3954135714285716</v>
      </c>
      <c r="L785" s="21">
        <v>42</v>
      </c>
      <c r="M785" s="51">
        <v>58.607370000000003</v>
      </c>
      <c r="N785" s="26" t="s">
        <v>3422</v>
      </c>
      <c r="O785" s="77">
        <v>45442</v>
      </c>
      <c r="P785" s="73" t="s">
        <v>3423</v>
      </c>
      <c r="Q785" s="50">
        <v>0</v>
      </c>
      <c r="R785" s="21" t="s">
        <v>84</v>
      </c>
      <c r="S785" s="28" t="s">
        <v>84</v>
      </c>
      <c r="T785" s="77" t="s">
        <v>84</v>
      </c>
      <c r="U785" s="138" t="s">
        <v>3424</v>
      </c>
      <c r="V785" s="19"/>
    </row>
    <row r="786" spans="1:22" ht="56.25">
      <c r="A786" s="21">
        <f t="shared" si="12"/>
        <v>779</v>
      </c>
      <c r="B786" s="21" t="s">
        <v>200</v>
      </c>
      <c r="C786" s="128" t="s">
        <v>1092</v>
      </c>
      <c r="D786" s="83" t="s">
        <v>69</v>
      </c>
      <c r="E786" s="165" t="s">
        <v>3430</v>
      </c>
      <c r="F786" s="165" t="s">
        <v>3430</v>
      </c>
      <c r="G786" s="58" t="s">
        <v>73</v>
      </c>
      <c r="H786" s="50">
        <f>__Anonymous_Sheet_DB__0[[#This Row],[10]]/__Anonymous_Sheet_DB__0[[#This Row],[9]]</f>
        <v>2.1790866666666666</v>
      </c>
      <c r="I786" s="23">
        <v>6</v>
      </c>
      <c r="J786" s="23">
        <v>13.07452</v>
      </c>
      <c r="K786" s="50">
        <f>__Anonymous_Sheet_DB__0[[#This Row],[13]]/__Anonymous_Sheet_DB__0[[#This Row],[12]]</f>
        <v>2.1790866666666666</v>
      </c>
      <c r="L786" s="21">
        <v>6</v>
      </c>
      <c r="M786" s="51">
        <v>13.07452</v>
      </c>
      <c r="N786" s="26" t="s">
        <v>3425</v>
      </c>
      <c r="O786" s="77">
        <v>45443</v>
      </c>
      <c r="P786" s="73" t="s">
        <v>3426</v>
      </c>
      <c r="Q786" s="50">
        <v>0</v>
      </c>
      <c r="R786" s="21" t="s">
        <v>84</v>
      </c>
      <c r="S786" s="28" t="s">
        <v>84</v>
      </c>
      <c r="T786" s="77" t="s">
        <v>84</v>
      </c>
      <c r="U786" s="138" t="s">
        <v>3424</v>
      </c>
      <c r="V786" s="19"/>
    </row>
    <row r="787" spans="1:22" ht="56.25">
      <c r="A787" s="21">
        <f t="shared" si="12"/>
        <v>780</v>
      </c>
      <c r="B787" s="21" t="s">
        <v>200</v>
      </c>
      <c r="C787" s="128" t="s">
        <v>813</v>
      </c>
      <c r="D787" s="83" t="s">
        <v>69</v>
      </c>
      <c r="E787" s="167" t="s">
        <v>3713</v>
      </c>
      <c r="F787" s="173" t="s">
        <v>3931</v>
      </c>
      <c r="G787" s="58" t="s">
        <v>112</v>
      </c>
      <c r="H787" s="50">
        <f>__Anonymous_Sheet_DB__0[[#This Row],[10]]/__Anonymous_Sheet_DB__0[[#This Row],[9]]</f>
        <v>820.33</v>
      </c>
      <c r="I787" s="23">
        <v>2</v>
      </c>
      <c r="J787" s="23">
        <v>1640.66</v>
      </c>
      <c r="K787" s="50">
        <f>__Anonymous_Sheet_DB__0[[#This Row],[13]]/__Anonymous_Sheet_DB__0[[#This Row],[12]]</f>
        <v>820.33</v>
      </c>
      <c r="L787" s="21">
        <v>2</v>
      </c>
      <c r="M787" s="51">
        <v>1640.66</v>
      </c>
      <c r="N787" s="26" t="s">
        <v>814</v>
      </c>
      <c r="O787" s="77">
        <v>45443</v>
      </c>
      <c r="P787" s="73" t="s">
        <v>815</v>
      </c>
      <c r="Q787" s="50">
        <f>__Anonymous_Sheet_DB__0[[#This Row],[19]]/__Anonymous_Sheet_DB__0[[#This Row],[18]]</f>
        <v>793.33299999999997</v>
      </c>
      <c r="R787" s="23">
        <v>2</v>
      </c>
      <c r="S787" s="30">
        <v>1586.6659999999999</v>
      </c>
      <c r="T787" s="75">
        <v>45463</v>
      </c>
      <c r="U787" s="138"/>
      <c r="V787" s="19"/>
    </row>
    <row r="788" spans="1:22" ht="63.75">
      <c r="A788" s="21">
        <f t="shared" si="12"/>
        <v>781</v>
      </c>
      <c r="B788" s="21" t="s">
        <v>200</v>
      </c>
      <c r="C788" s="128" t="s">
        <v>2459</v>
      </c>
      <c r="D788" s="83" t="s">
        <v>69</v>
      </c>
      <c r="E788" s="21" t="s">
        <v>111</v>
      </c>
      <c r="F788" s="12" t="s">
        <v>1862</v>
      </c>
      <c r="G788" s="58" t="s">
        <v>73</v>
      </c>
      <c r="H788" s="50">
        <f>__Anonymous_Sheet_DB__0[[#This Row],[10]]/__Anonymous_Sheet_DB__0[[#This Row],[9]]</f>
        <v>9.5999200000000009</v>
      </c>
      <c r="I788" s="23">
        <v>2</v>
      </c>
      <c r="J788" s="23">
        <v>19.199840000000002</v>
      </c>
      <c r="K788" s="50">
        <f>__Anonymous_Sheet_DB__0[[#This Row],[13]]/__Anonymous_Sheet_DB__0[[#This Row],[12]]</f>
        <v>9.5999200000000009</v>
      </c>
      <c r="L788" s="21">
        <v>2</v>
      </c>
      <c r="M788" s="51">
        <v>19.199840000000002</v>
      </c>
      <c r="N788" s="26" t="s">
        <v>2460</v>
      </c>
      <c r="O788" s="77">
        <v>45447</v>
      </c>
      <c r="P788" s="73" t="s">
        <v>2461</v>
      </c>
      <c r="Q788" s="50">
        <f>__Anonymous_Sheet_DB__0[[#This Row],[19]]/__Anonymous_Sheet_DB__0[[#This Row],[18]]</f>
        <v>9.2309000000000001</v>
      </c>
      <c r="R788" s="23">
        <v>2</v>
      </c>
      <c r="S788" s="30">
        <v>18.4618</v>
      </c>
      <c r="T788" s="75">
        <v>45471</v>
      </c>
      <c r="U788" s="19"/>
      <c r="V788" s="19"/>
    </row>
    <row r="789" spans="1:22" ht="56.25">
      <c r="A789" s="21">
        <f t="shared" si="12"/>
        <v>782</v>
      </c>
      <c r="B789" s="21" t="s">
        <v>200</v>
      </c>
      <c r="C789" s="128" t="s">
        <v>2411</v>
      </c>
      <c r="D789" s="83" t="s">
        <v>69</v>
      </c>
      <c r="E789" s="165" t="s">
        <v>2988</v>
      </c>
      <c r="F789" s="12" t="s">
        <v>1880</v>
      </c>
      <c r="G789" s="58" t="s">
        <v>73</v>
      </c>
      <c r="H789" s="50">
        <f>__Anonymous_Sheet_DB__0[[#This Row],[10]]/__Anonymous_Sheet_DB__0[[#This Row],[9]]</f>
        <v>19.426367777777777</v>
      </c>
      <c r="I789" s="23">
        <v>9</v>
      </c>
      <c r="J789" s="23">
        <v>174.83731</v>
      </c>
      <c r="K789" s="50">
        <f>__Anonymous_Sheet_DB__0[[#This Row],[13]]/__Anonymous_Sheet_DB__0[[#This Row],[12]]</f>
        <v>19.426367777777777</v>
      </c>
      <c r="L789" s="21">
        <v>9</v>
      </c>
      <c r="M789" s="51">
        <v>174.83731</v>
      </c>
      <c r="N789" s="26" t="s">
        <v>2462</v>
      </c>
      <c r="O789" s="77">
        <v>45447</v>
      </c>
      <c r="P789" s="73" t="s">
        <v>2463</v>
      </c>
      <c r="Q789" s="50">
        <f>__Anonymous_Sheet_DB__0[[#This Row],[19]]/__Anonymous_Sheet_DB__0[[#This Row],[18]]</f>
        <v>18.543261111111111</v>
      </c>
      <c r="R789" s="23">
        <v>9</v>
      </c>
      <c r="S789" s="30">
        <v>166.88935000000001</v>
      </c>
      <c r="T789" s="75">
        <v>45471</v>
      </c>
      <c r="U789" s="19"/>
      <c r="V789" s="19"/>
    </row>
    <row r="790" spans="1:22" ht="56.25">
      <c r="A790" s="21">
        <f t="shared" si="12"/>
        <v>783</v>
      </c>
      <c r="B790" s="21" t="s">
        <v>200</v>
      </c>
      <c r="C790" s="128" t="s">
        <v>3427</v>
      </c>
      <c r="D790" s="83" t="s">
        <v>69</v>
      </c>
      <c r="E790" s="165" t="s">
        <v>2691</v>
      </c>
      <c r="F790" s="165" t="s">
        <v>2691</v>
      </c>
      <c r="G790" s="58" t="s">
        <v>1584</v>
      </c>
      <c r="H790" s="50">
        <f>__Anonymous_Sheet_DB__0[[#This Row],[10]]/__Anonymous_Sheet_DB__0[[#This Row],[9]]</f>
        <v>5.3810344827586204E-2</v>
      </c>
      <c r="I790" s="23">
        <v>87000</v>
      </c>
      <c r="J790" s="23">
        <v>4681.5</v>
      </c>
      <c r="K790" s="50">
        <f>__Anonymous_Sheet_DB__0[[#This Row],[13]]/__Anonymous_Sheet_DB__0[[#This Row],[12]]</f>
        <v>5.3810344827586204E-2</v>
      </c>
      <c r="L790" s="21">
        <v>87000</v>
      </c>
      <c r="M790" s="51">
        <v>4681.5</v>
      </c>
      <c r="N790" s="26" t="s">
        <v>3428</v>
      </c>
      <c r="O790" s="77">
        <v>45450</v>
      </c>
      <c r="P790" s="73" t="s">
        <v>3429</v>
      </c>
      <c r="Q790" s="50">
        <f>__Anonymous_Sheet_DB__0[[#This Row],[19]]/__Anonymous_Sheet_DB__0[[#This Row],[18]]</f>
        <v>4.4024233793103447E-2</v>
      </c>
      <c r="R790" s="30">
        <v>87000</v>
      </c>
      <c r="S790" s="30">
        <v>3830.1083399999998</v>
      </c>
      <c r="T790" s="75">
        <v>45469</v>
      </c>
      <c r="U790" s="19"/>
      <c r="V790" s="19"/>
    </row>
    <row r="791" spans="1:22" ht="56.25">
      <c r="A791" s="21">
        <f t="shared" si="12"/>
        <v>784</v>
      </c>
      <c r="B791" s="25" t="s">
        <v>39</v>
      </c>
      <c r="C791" s="128" t="s">
        <v>770</v>
      </c>
      <c r="D791" s="83" t="s">
        <v>69</v>
      </c>
      <c r="E791" s="165" t="s">
        <v>3430</v>
      </c>
      <c r="F791" s="165" t="s">
        <v>3430</v>
      </c>
      <c r="G791" s="58" t="s">
        <v>43</v>
      </c>
      <c r="H791" s="50">
        <f>__Anonymous_Sheet_DB__0[[#This Row],[10]]/__Anonymous_Sheet_DB__0[[#This Row],[9]]</f>
        <v>19.08333</v>
      </c>
      <c r="I791" s="23">
        <v>1</v>
      </c>
      <c r="J791" s="23">
        <v>19.08333</v>
      </c>
      <c r="K791" s="50">
        <f>__Anonymous_Sheet_DB__0[[#This Row],[13]]/__Anonymous_Sheet_DB__0[[#This Row],[12]]</f>
        <v>19.08333</v>
      </c>
      <c r="L791" s="21">
        <v>1</v>
      </c>
      <c r="M791" s="51">
        <v>19.08333</v>
      </c>
      <c r="N791" s="26" t="s">
        <v>3431</v>
      </c>
      <c r="O791" s="77">
        <v>45454</v>
      </c>
      <c r="P791" s="73" t="s">
        <v>3432</v>
      </c>
      <c r="Q791" s="50">
        <f>__Anonymous_Sheet_DB__0[[#This Row],[19]]/__Anonymous_Sheet_DB__0[[#This Row],[18]]</f>
        <v>19.08333</v>
      </c>
      <c r="R791" s="23">
        <v>1</v>
      </c>
      <c r="S791" s="51">
        <v>19.08333</v>
      </c>
      <c r="T791" s="75">
        <v>45453</v>
      </c>
      <c r="U791" s="140"/>
      <c r="V791" s="19"/>
    </row>
    <row r="792" spans="1:22" ht="56.25">
      <c r="A792" s="21">
        <f t="shared" si="12"/>
        <v>785</v>
      </c>
      <c r="B792" s="25" t="s">
        <v>39</v>
      </c>
      <c r="C792" s="128" t="s">
        <v>3433</v>
      </c>
      <c r="D792" s="83" t="s">
        <v>69</v>
      </c>
      <c r="E792" s="165" t="s">
        <v>3430</v>
      </c>
      <c r="F792" s="165" t="s">
        <v>3430</v>
      </c>
      <c r="G792" s="58" t="s">
        <v>43</v>
      </c>
      <c r="H792" s="50">
        <f>__Anonymous_Sheet_DB__0[[#This Row],[10]]/__Anonymous_Sheet_DB__0[[#This Row],[9]]</f>
        <v>6.95</v>
      </c>
      <c r="I792" s="23">
        <v>1</v>
      </c>
      <c r="J792" s="23">
        <v>6.95</v>
      </c>
      <c r="K792" s="50">
        <f>__Anonymous_Sheet_DB__0[[#This Row],[13]]/__Anonymous_Sheet_DB__0[[#This Row],[12]]</f>
        <v>6.95</v>
      </c>
      <c r="L792" s="21">
        <v>1</v>
      </c>
      <c r="M792" s="51">
        <v>6.95</v>
      </c>
      <c r="N792" s="26" t="s">
        <v>3434</v>
      </c>
      <c r="O792" s="77">
        <v>45455</v>
      </c>
      <c r="P792" s="73" t="s">
        <v>3435</v>
      </c>
      <c r="Q792" s="50">
        <v>0</v>
      </c>
      <c r="R792" s="21" t="s">
        <v>84</v>
      </c>
      <c r="S792" s="28" t="s">
        <v>84</v>
      </c>
      <c r="T792" s="77" t="s">
        <v>84</v>
      </c>
      <c r="U792" s="138" t="s">
        <v>97</v>
      </c>
      <c r="V792" s="19"/>
    </row>
    <row r="793" spans="1:22" ht="56.25">
      <c r="A793" s="21">
        <f t="shared" si="12"/>
        <v>786</v>
      </c>
      <c r="B793" s="25" t="s">
        <v>200</v>
      </c>
      <c r="C793" s="128" t="s">
        <v>816</v>
      </c>
      <c r="D793" s="83" t="s">
        <v>69</v>
      </c>
      <c r="E793" s="167" t="s">
        <v>3713</v>
      </c>
      <c r="F793" s="173" t="s">
        <v>3928</v>
      </c>
      <c r="G793" s="58" t="s">
        <v>112</v>
      </c>
      <c r="H793" s="50">
        <f>__Anonymous_Sheet_DB__0[[#This Row],[10]]/__Anonymous_Sheet_DB__0[[#This Row],[9]]</f>
        <v>699.5</v>
      </c>
      <c r="I793" s="23">
        <v>2</v>
      </c>
      <c r="J793" s="23">
        <v>1399</v>
      </c>
      <c r="K793" s="50">
        <f>__Anonymous_Sheet_DB__0[[#This Row],[13]]/__Anonymous_Sheet_DB__0[[#This Row],[12]]</f>
        <v>699.5</v>
      </c>
      <c r="L793" s="21">
        <v>2</v>
      </c>
      <c r="M793" s="51">
        <v>1399</v>
      </c>
      <c r="N793" s="26" t="s">
        <v>817</v>
      </c>
      <c r="O793" s="77">
        <v>45455</v>
      </c>
      <c r="P793" s="73" t="s">
        <v>818</v>
      </c>
      <c r="Q793" s="50">
        <v>0</v>
      </c>
      <c r="R793" s="21" t="s">
        <v>84</v>
      </c>
      <c r="S793" s="28" t="s">
        <v>84</v>
      </c>
      <c r="T793" s="114" t="s">
        <v>84</v>
      </c>
      <c r="U793" s="138" t="s">
        <v>97</v>
      </c>
      <c r="V793" s="19"/>
    </row>
    <row r="794" spans="1:22" ht="56.25">
      <c r="A794" s="21">
        <f t="shared" si="12"/>
        <v>787</v>
      </c>
      <c r="B794" s="110" t="s">
        <v>200</v>
      </c>
      <c r="C794" s="141" t="s">
        <v>819</v>
      </c>
      <c r="D794" s="83" t="s">
        <v>69</v>
      </c>
      <c r="E794" s="167" t="s">
        <v>3713</v>
      </c>
      <c r="F794" s="165" t="s">
        <v>3929</v>
      </c>
      <c r="G794" s="70" t="s">
        <v>185</v>
      </c>
      <c r="H794" s="50">
        <f>__Anonymous_Sheet_DB__0[[#This Row],[10]]/__Anonymous_Sheet_DB__0[[#This Row],[9]]</f>
        <v>63.879999999999995</v>
      </c>
      <c r="I794" s="23">
        <v>3</v>
      </c>
      <c r="J794" s="23">
        <v>191.64</v>
      </c>
      <c r="K794" s="50">
        <f>__Anonymous_Sheet_DB__0[[#This Row],[13]]/__Anonymous_Sheet_DB__0[[#This Row],[12]]</f>
        <v>63.879999999999995</v>
      </c>
      <c r="L794" s="69">
        <v>3</v>
      </c>
      <c r="M794" s="51">
        <v>191.64</v>
      </c>
      <c r="N794" s="26" t="s">
        <v>820</v>
      </c>
      <c r="O794" s="77">
        <v>45456</v>
      </c>
      <c r="P794" s="73" t="s">
        <v>821</v>
      </c>
      <c r="Q794" s="50">
        <f>__Anonymous_Sheet_DB__0[[#This Row],[19]]/__Anonymous_Sheet_DB__0[[#This Row],[18]]</f>
        <v>63.833349999999996</v>
      </c>
      <c r="R794" s="23">
        <v>3</v>
      </c>
      <c r="S794" s="30">
        <v>191.50004999999999</v>
      </c>
      <c r="T794" s="75">
        <v>45474</v>
      </c>
      <c r="U794" s="138"/>
      <c r="V794" s="19"/>
    </row>
    <row r="795" spans="1:22" ht="63.75">
      <c r="A795" s="21">
        <f t="shared" si="12"/>
        <v>788</v>
      </c>
      <c r="B795" s="25" t="s">
        <v>200</v>
      </c>
      <c r="C795" s="128" t="s">
        <v>822</v>
      </c>
      <c r="D795" s="83" t="s">
        <v>69</v>
      </c>
      <c r="E795" s="167" t="s">
        <v>3713</v>
      </c>
      <c r="F795" s="165" t="s">
        <v>549</v>
      </c>
      <c r="G795" s="58" t="s">
        <v>185</v>
      </c>
      <c r="H795" s="50">
        <f>__Anonymous_Sheet_DB__0[[#This Row],[10]]/__Anonymous_Sheet_DB__0[[#This Row],[9]]</f>
        <v>341.5</v>
      </c>
      <c r="I795" s="23">
        <v>1</v>
      </c>
      <c r="J795" s="23">
        <v>341.5</v>
      </c>
      <c r="K795" s="50">
        <f>__Anonymous_Sheet_DB__0[[#This Row],[13]]/__Anonymous_Sheet_DB__0[[#This Row],[12]]</f>
        <v>341.5</v>
      </c>
      <c r="L795" s="21">
        <v>1</v>
      </c>
      <c r="M795" s="51">
        <v>341.5</v>
      </c>
      <c r="N795" s="26" t="s">
        <v>823</v>
      </c>
      <c r="O795" s="77">
        <v>45456</v>
      </c>
      <c r="P795" s="73" t="s">
        <v>824</v>
      </c>
      <c r="Q795" s="50">
        <f>__Anonymous_Sheet_DB__0[[#This Row],[19]]/__Anonymous_Sheet_DB__0[[#This Row],[18]]</f>
        <v>341.42099999999999</v>
      </c>
      <c r="R795" s="23">
        <v>1</v>
      </c>
      <c r="S795" s="30">
        <v>341.42099999999999</v>
      </c>
      <c r="T795" s="75">
        <v>45483</v>
      </c>
      <c r="U795" s="19"/>
      <c r="V795" s="19"/>
    </row>
    <row r="796" spans="1:22" ht="56.25">
      <c r="A796" s="21">
        <f t="shared" si="12"/>
        <v>789</v>
      </c>
      <c r="B796" s="25" t="s">
        <v>200</v>
      </c>
      <c r="C796" s="128" t="s">
        <v>825</v>
      </c>
      <c r="D796" s="83" t="s">
        <v>69</v>
      </c>
      <c r="E796" s="167" t="s">
        <v>3713</v>
      </c>
      <c r="F796" s="173" t="s">
        <v>3930</v>
      </c>
      <c r="G796" s="58" t="s">
        <v>112</v>
      </c>
      <c r="H796" s="50">
        <f>__Anonymous_Sheet_DB__0[[#This Row],[10]]/__Anonymous_Sheet_DB__0[[#This Row],[9]]</f>
        <v>4029.17</v>
      </c>
      <c r="I796" s="23">
        <v>1</v>
      </c>
      <c r="J796" s="23">
        <v>4029.17</v>
      </c>
      <c r="K796" s="50">
        <f>__Anonymous_Sheet_DB__0[[#This Row],[13]]/__Anonymous_Sheet_DB__0[[#This Row],[12]]</f>
        <v>4029.17</v>
      </c>
      <c r="L796" s="21">
        <v>1</v>
      </c>
      <c r="M796" s="51">
        <v>4029.17</v>
      </c>
      <c r="N796" s="26" t="s">
        <v>826</v>
      </c>
      <c r="O796" s="77">
        <v>45456</v>
      </c>
      <c r="P796" s="73" t="s">
        <v>827</v>
      </c>
      <c r="Q796" s="50">
        <v>0</v>
      </c>
      <c r="R796" s="21" t="s">
        <v>84</v>
      </c>
      <c r="S796" s="28" t="s">
        <v>84</v>
      </c>
      <c r="T796" s="114" t="s">
        <v>84</v>
      </c>
      <c r="U796" s="140" t="s">
        <v>828</v>
      </c>
      <c r="V796" s="19"/>
    </row>
    <row r="797" spans="1:22" ht="56.25">
      <c r="A797" s="21">
        <f t="shared" si="12"/>
        <v>790</v>
      </c>
      <c r="B797" s="25" t="s">
        <v>200</v>
      </c>
      <c r="C797" s="128" t="s">
        <v>829</v>
      </c>
      <c r="D797" s="83" t="s">
        <v>69</v>
      </c>
      <c r="E797" s="167" t="s">
        <v>3713</v>
      </c>
      <c r="F797" s="165" t="s">
        <v>541</v>
      </c>
      <c r="G797" s="58" t="s">
        <v>185</v>
      </c>
      <c r="H797" s="50">
        <f>__Anonymous_Sheet_DB__0[[#This Row],[10]]/__Anonymous_Sheet_DB__0[[#This Row],[9]]</f>
        <v>202.88</v>
      </c>
      <c r="I797" s="23">
        <v>1</v>
      </c>
      <c r="J797" s="23">
        <v>202.88</v>
      </c>
      <c r="K797" s="50">
        <f>__Anonymous_Sheet_DB__0[[#This Row],[13]]/__Anonymous_Sheet_DB__0[[#This Row],[12]]</f>
        <v>202.88</v>
      </c>
      <c r="L797" s="21">
        <v>1</v>
      </c>
      <c r="M797" s="51">
        <v>202.88</v>
      </c>
      <c r="N797" s="26" t="s">
        <v>830</v>
      </c>
      <c r="O797" s="77">
        <v>45456</v>
      </c>
      <c r="P797" s="73" t="s">
        <v>831</v>
      </c>
      <c r="Q797" s="50">
        <v>0</v>
      </c>
      <c r="R797" s="21" t="s">
        <v>84</v>
      </c>
      <c r="S797" s="28" t="s">
        <v>84</v>
      </c>
      <c r="T797" s="114" t="s">
        <v>84</v>
      </c>
      <c r="U797" s="138" t="s">
        <v>97</v>
      </c>
      <c r="V797" s="19"/>
    </row>
    <row r="798" spans="1:22" ht="76.5">
      <c r="A798" s="21">
        <f t="shared" si="12"/>
        <v>791</v>
      </c>
      <c r="B798" s="25" t="s">
        <v>200</v>
      </c>
      <c r="C798" s="128" t="s">
        <v>832</v>
      </c>
      <c r="D798" s="83" t="s">
        <v>69</v>
      </c>
      <c r="E798" s="167" t="s">
        <v>3713</v>
      </c>
      <c r="F798" s="165" t="s">
        <v>512</v>
      </c>
      <c r="G798" s="58" t="s">
        <v>185</v>
      </c>
      <c r="H798" s="50">
        <f>__Anonymous_Sheet_DB__0[[#This Row],[10]]/__Anonymous_Sheet_DB__0[[#This Row],[9]]</f>
        <v>173</v>
      </c>
      <c r="I798" s="23">
        <v>2</v>
      </c>
      <c r="J798" s="23">
        <v>346</v>
      </c>
      <c r="K798" s="50">
        <f>__Anonymous_Sheet_DB__0[[#This Row],[13]]/__Anonymous_Sheet_DB__0[[#This Row],[12]]</f>
        <v>173</v>
      </c>
      <c r="L798" s="21">
        <v>2</v>
      </c>
      <c r="M798" s="51">
        <v>346</v>
      </c>
      <c r="N798" s="81" t="s">
        <v>833</v>
      </c>
      <c r="O798" s="77">
        <v>45456</v>
      </c>
      <c r="P798" s="73" t="s">
        <v>834</v>
      </c>
      <c r="Q798" s="50">
        <v>0</v>
      </c>
      <c r="R798" s="21" t="s">
        <v>84</v>
      </c>
      <c r="S798" s="28" t="s">
        <v>84</v>
      </c>
      <c r="T798" s="114" t="s">
        <v>84</v>
      </c>
      <c r="U798" s="138" t="s">
        <v>835</v>
      </c>
      <c r="V798" s="19"/>
    </row>
    <row r="799" spans="1:22" ht="56.25">
      <c r="A799" s="21">
        <f t="shared" si="12"/>
        <v>792</v>
      </c>
      <c r="B799" s="25" t="s">
        <v>200</v>
      </c>
      <c r="C799" s="128" t="s">
        <v>836</v>
      </c>
      <c r="D799" s="83" t="s">
        <v>69</v>
      </c>
      <c r="E799" s="167" t="s">
        <v>3713</v>
      </c>
      <c r="F799" s="165" t="s">
        <v>403</v>
      </c>
      <c r="G799" s="58" t="s">
        <v>185</v>
      </c>
      <c r="H799" s="50">
        <f>__Anonymous_Sheet_DB__0[[#This Row],[10]]/__Anonymous_Sheet_DB__0[[#This Row],[9]]</f>
        <v>26.11</v>
      </c>
      <c r="I799" s="23">
        <v>1</v>
      </c>
      <c r="J799" s="23">
        <v>26.11</v>
      </c>
      <c r="K799" s="50">
        <f>__Anonymous_Sheet_DB__0[[#This Row],[13]]/__Anonymous_Sheet_DB__0[[#This Row],[12]]</f>
        <v>26.11</v>
      </c>
      <c r="L799" s="21">
        <v>1</v>
      </c>
      <c r="M799" s="51">
        <v>26.11</v>
      </c>
      <c r="N799" s="26" t="s">
        <v>837</v>
      </c>
      <c r="O799" s="77">
        <v>45456</v>
      </c>
      <c r="P799" s="73" t="s">
        <v>838</v>
      </c>
      <c r="Q799" s="50">
        <f>__Anonymous_Sheet_DB__0[[#This Row],[19]]/__Anonymous_Sheet_DB__0[[#This Row],[18]]</f>
        <v>24.89</v>
      </c>
      <c r="R799" s="23">
        <v>1</v>
      </c>
      <c r="S799" s="30">
        <v>24.89</v>
      </c>
      <c r="T799" s="75">
        <v>45483</v>
      </c>
      <c r="U799" s="19"/>
      <c r="V799" s="19"/>
    </row>
    <row r="800" spans="1:22" ht="56.25">
      <c r="A800" s="21">
        <f t="shared" si="12"/>
        <v>793</v>
      </c>
      <c r="B800" s="25" t="s">
        <v>200</v>
      </c>
      <c r="C800" s="129" t="s">
        <v>839</v>
      </c>
      <c r="D800" s="83" t="s">
        <v>69</v>
      </c>
      <c r="E800" s="167" t="s">
        <v>3713</v>
      </c>
      <c r="F800" s="173" t="s">
        <v>271</v>
      </c>
      <c r="G800" s="58" t="s">
        <v>112</v>
      </c>
      <c r="H800" s="50">
        <f>__Anonymous_Sheet_DB__0[[#This Row],[10]]/__Anonymous_Sheet_DB__0[[#This Row],[9]]</f>
        <v>1332.85</v>
      </c>
      <c r="I800" s="23">
        <v>2</v>
      </c>
      <c r="J800" s="23">
        <v>2665.7</v>
      </c>
      <c r="K800" s="50">
        <f>__Anonymous_Sheet_DB__0[[#This Row],[13]]/__Anonymous_Sheet_DB__0[[#This Row],[12]]</f>
        <v>1332.85</v>
      </c>
      <c r="L800" s="21">
        <v>2</v>
      </c>
      <c r="M800" s="51">
        <v>2665.7</v>
      </c>
      <c r="N800" s="26" t="s">
        <v>840</v>
      </c>
      <c r="O800" s="77">
        <v>45456</v>
      </c>
      <c r="P800" s="73" t="s">
        <v>841</v>
      </c>
      <c r="Q800" s="50">
        <v>0</v>
      </c>
      <c r="R800" s="21" t="s">
        <v>84</v>
      </c>
      <c r="S800" s="28" t="s">
        <v>84</v>
      </c>
      <c r="T800" s="114" t="s">
        <v>84</v>
      </c>
      <c r="U800" s="140" t="s">
        <v>97</v>
      </c>
      <c r="V800" s="19"/>
    </row>
    <row r="801" spans="1:22" ht="89.25">
      <c r="A801" s="21">
        <f t="shared" si="12"/>
        <v>794</v>
      </c>
      <c r="B801" s="25" t="s">
        <v>200</v>
      </c>
      <c r="C801" s="128" t="s">
        <v>2130</v>
      </c>
      <c r="D801" s="83" t="s">
        <v>69</v>
      </c>
      <c r="E801" s="165" t="s">
        <v>2988</v>
      </c>
      <c r="F801" s="12" t="s">
        <v>2131</v>
      </c>
      <c r="G801" s="58" t="s">
        <v>73</v>
      </c>
      <c r="H801" s="50">
        <f>__Anonymous_Sheet_DB__0[[#This Row],[10]]/__Anonymous_Sheet_DB__0[[#This Row],[9]]</f>
        <v>3.6232647058823528</v>
      </c>
      <c r="I801" s="23">
        <v>17</v>
      </c>
      <c r="J801" s="23">
        <v>61.595500000000001</v>
      </c>
      <c r="K801" s="50">
        <f>__Anonymous_Sheet_DB__0[[#This Row],[13]]/__Anonymous_Sheet_DB__0[[#This Row],[12]]</f>
        <v>3.6232647058823528</v>
      </c>
      <c r="L801" s="21">
        <v>17</v>
      </c>
      <c r="M801" s="51">
        <v>61.595500000000001</v>
      </c>
      <c r="N801" s="26" t="s">
        <v>2464</v>
      </c>
      <c r="O801" s="77">
        <v>45457</v>
      </c>
      <c r="P801" s="73" t="s">
        <v>2465</v>
      </c>
      <c r="Q801" s="50">
        <v>0</v>
      </c>
      <c r="R801" s="21" t="s">
        <v>84</v>
      </c>
      <c r="S801" s="28" t="s">
        <v>84</v>
      </c>
      <c r="T801" s="114" t="s">
        <v>84</v>
      </c>
      <c r="U801" s="138" t="s">
        <v>97</v>
      </c>
      <c r="V801" s="19"/>
    </row>
    <row r="802" spans="1:22" ht="56.25">
      <c r="A802" s="21">
        <f t="shared" si="12"/>
        <v>795</v>
      </c>
      <c r="B802" s="25" t="s">
        <v>200</v>
      </c>
      <c r="C802" s="128" t="s">
        <v>842</v>
      </c>
      <c r="D802" s="83" t="s">
        <v>69</v>
      </c>
      <c r="E802" s="167" t="s">
        <v>3713</v>
      </c>
      <c r="F802" s="165" t="s">
        <v>423</v>
      </c>
      <c r="G802" s="58" t="s">
        <v>185</v>
      </c>
      <c r="H802" s="50">
        <f>__Anonymous_Sheet_DB__0[[#This Row],[10]]/__Anonymous_Sheet_DB__0[[#This Row],[9]]</f>
        <v>31.17</v>
      </c>
      <c r="I802" s="23">
        <v>1</v>
      </c>
      <c r="J802" s="23">
        <v>31.17</v>
      </c>
      <c r="K802" s="50">
        <f>__Anonymous_Sheet_DB__0[[#This Row],[13]]/__Anonymous_Sheet_DB__0[[#This Row],[12]]</f>
        <v>31.17</v>
      </c>
      <c r="L802" s="21">
        <v>1</v>
      </c>
      <c r="M802" s="51">
        <v>31.17</v>
      </c>
      <c r="N802" s="26" t="s">
        <v>843</v>
      </c>
      <c r="O802" s="77">
        <v>45457</v>
      </c>
      <c r="P802" s="73" t="s">
        <v>844</v>
      </c>
      <c r="Q802" s="50">
        <v>0</v>
      </c>
      <c r="R802" s="21" t="s">
        <v>84</v>
      </c>
      <c r="S802" s="28" t="s">
        <v>84</v>
      </c>
      <c r="T802" s="114" t="s">
        <v>84</v>
      </c>
      <c r="U802" s="138" t="s">
        <v>97</v>
      </c>
      <c r="V802" s="19"/>
    </row>
    <row r="803" spans="1:22" ht="56.25">
      <c r="A803" s="21">
        <f t="shared" si="12"/>
        <v>796</v>
      </c>
      <c r="B803" s="25" t="s">
        <v>200</v>
      </c>
      <c r="C803" s="128" t="s">
        <v>845</v>
      </c>
      <c r="D803" s="83" t="s">
        <v>69</v>
      </c>
      <c r="E803" s="167" t="s">
        <v>3713</v>
      </c>
      <c r="F803" s="165" t="s">
        <v>478</v>
      </c>
      <c r="G803" s="58" t="s">
        <v>112</v>
      </c>
      <c r="H803" s="50">
        <f>__Anonymous_Sheet_DB__0[[#This Row],[10]]/__Anonymous_Sheet_DB__0[[#This Row],[9]]</f>
        <v>231.58</v>
      </c>
      <c r="I803" s="23">
        <v>1</v>
      </c>
      <c r="J803" s="23">
        <v>231.58</v>
      </c>
      <c r="K803" s="50">
        <f>__Anonymous_Sheet_DB__0[[#This Row],[13]]/__Anonymous_Sheet_DB__0[[#This Row],[12]]</f>
        <v>231.58</v>
      </c>
      <c r="L803" s="21">
        <v>1</v>
      </c>
      <c r="M803" s="51">
        <v>231.58</v>
      </c>
      <c r="N803" s="26" t="s">
        <v>846</v>
      </c>
      <c r="O803" s="77">
        <v>45457</v>
      </c>
      <c r="P803" s="73" t="s">
        <v>847</v>
      </c>
      <c r="Q803" s="50">
        <v>0</v>
      </c>
      <c r="R803" s="21" t="s">
        <v>84</v>
      </c>
      <c r="S803" s="28" t="s">
        <v>84</v>
      </c>
      <c r="T803" s="114" t="s">
        <v>84</v>
      </c>
      <c r="U803" s="138" t="s">
        <v>97</v>
      </c>
      <c r="V803" s="19"/>
    </row>
    <row r="804" spans="1:22" ht="63.75">
      <c r="A804" s="21">
        <f t="shared" si="12"/>
        <v>797</v>
      </c>
      <c r="B804" s="25" t="s">
        <v>200</v>
      </c>
      <c r="C804" s="128" t="s">
        <v>848</v>
      </c>
      <c r="D804" s="83" t="s">
        <v>69</v>
      </c>
      <c r="E804" s="167" t="s">
        <v>3713</v>
      </c>
      <c r="F804" s="165" t="s">
        <v>210</v>
      </c>
      <c r="G804" s="58" t="s">
        <v>73</v>
      </c>
      <c r="H804" s="50">
        <f>__Anonymous_Sheet_DB__0[[#This Row],[10]]/__Anonymous_Sheet_DB__0[[#This Row],[9]]</f>
        <v>23.364999999999998</v>
      </c>
      <c r="I804" s="23">
        <v>2</v>
      </c>
      <c r="J804" s="23">
        <v>46.73</v>
      </c>
      <c r="K804" s="50">
        <f>__Anonymous_Sheet_DB__0[[#This Row],[13]]/__Anonymous_Sheet_DB__0[[#This Row],[12]]</f>
        <v>23.364999999999998</v>
      </c>
      <c r="L804" s="21">
        <v>2</v>
      </c>
      <c r="M804" s="51">
        <v>46.73</v>
      </c>
      <c r="N804" s="26" t="s">
        <v>849</v>
      </c>
      <c r="O804" s="77">
        <v>45457</v>
      </c>
      <c r="P804" s="73" t="s">
        <v>850</v>
      </c>
      <c r="Q804" s="50">
        <v>0</v>
      </c>
      <c r="R804" s="21" t="s">
        <v>84</v>
      </c>
      <c r="S804" s="28" t="s">
        <v>84</v>
      </c>
      <c r="T804" s="114" t="s">
        <v>84</v>
      </c>
      <c r="U804" s="138" t="s">
        <v>828</v>
      </c>
      <c r="V804" s="19"/>
    </row>
    <row r="805" spans="1:22" ht="56.25">
      <c r="A805" s="21">
        <f t="shared" si="12"/>
        <v>798</v>
      </c>
      <c r="B805" s="25" t="s">
        <v>200</v>
      </c>
      <c r="C805" s="128" t="s">
        <v>851</v>
      </c>
      <c r="D805" s="83" t="s">
        <v>69</v>
      </c>
      <c r="E805" s="167" t="s">
        <v>3713</v>
      </c>
      <c r="F805" s="165" t="s">
        <v>415</v>
      </c>
      <c r="G805" s="58" t="s">
        <v>185</v>
      </c>
      <c r="H805" s="50">
        <f>__Anonymous_Sheet_DB__0[[#This Row],[10]]/__Anonymous_Sheet_DB__0[[#This Row],[9]]</f>
        <v>9.75</v>
      </c>
      <c r="I805" s="23">
        <v>1</v>
      </c>
      <c r="J805" s="23">
        <v>9.75</v>
      </c>
      <c r="K805" s="50">
        <f>__Anonymous_Sheet_DB__0[[#This Row],[13]]/__Anonymous_Sheet_DB__0[[#This Row],[12]]</f>
        <v>9.75</v>
      </c>
      <c r="L805" s="21">
        <v>1</v>
      </c>
      <c r="M805" s="51">
        <v>9.75</v>
      </c>
      <c r="N805" s="26" t="s">
        <v>852</v>
      </c>
      <c r="O805" s="77">
        <v>45457</v>
      </c>
      <c r="P805" s="73" t="s">
        <v>853</v>
      </c>
      <c r="Q805" s="50">
        <v>0</v>
      </c>
      <c r="R805" s="21" t="s">
        <v>84</v>
      </c>
      <c r="S805" s="28" t="s">
        <v>84</v>
      </c>
      <c r="T805" s="114" t="s">
        <v>84</v>
      </c>
      <c r="U805" s="138" t="s">
        <v>97</v>
      </c>
      <c r="V805" s="19"/>
    </row>
    <row r="806" spans="1:22" ht="56.25">
      <c r="A806" s="21">
        <f t="shared" si="12"/>
        <v>799</v>
      </c>
      <c r="B806" s="25" t="s">
        <v>200</v>
      </c>
      <c r="C806" s="128" t="s">
        <v>854</v>
      </c>
      <c r="D806" s="83" t="s">
        <v>69</v>
      </c>
      <c r="E806" s="167" t="s">
        <v>3713</v>
      </c>
      <c r="F806" s="165" t="s">
        <v>486</v>
      </c>
      <c r="G806" s="58" t="s">
        <v>112</v>
      </c>
      <c r="H806" s="50">
        <f>__Anonymous_Sheet_DB__0[[#This Row],[10]]/__Anonymous_Sheet_DB__0[[#This Row],[9]]</f>
        <v>1274.1600000000001</v>
      </c>
      <c r="I806" s="23">
        <v>9</v>
      </c>
      <c r="J806" s="23">
        <v>11467.44</v>
      </c>
      <c r="K806" s="50">
        <f>__Anonymous_Sheet_DB__0[[#This Row],[13]]/__Anonymous_Sheet_DB__0[[#This Row],[12]]</f>
        <v>1274.1600000000001</v>
      </c>
      <c r="L806" s="21">
        <v>9</v>
      </c>
      <c r="M806" s="51">
        <v>11467.44</v>
      </c>
      <c r="N806" s="26" t="s">
        <v>855</v>
      </c>
      <c r="O806" s="77">
        <v>45457</v>
      </c>
      <c r="P806" s="73" t="s">
        <v>856</v>
      </c>
      <c r="Q806" s="50">
        <f>__Anonymous_Sheet_DB__0[[#This Row],[19]]/__Anonymous_Sheet_DB__0[[#This Row],[18]]</f>
        <v>1274.1600000000001</v>
      </c>
      <c r="R806" s="23">
        <v>9</v>
      </c>
      <c r="S806" s="30">
        <v>11467.44</v>
      </c>
      <c r="T806" s="75">
        <v>45488</v>
      </c>
      <c r="U806" s="19"/>
      <c r="V806" s="19"/>
    </row>
    <row r="807" spans="1:22" ht="89.25">
      <c r="A807" s="21">
        <f t="shared" si="12"/>
        <v>800</v>
      </c>
      <c r="B807" s="25" t="s">
        <v>200</v>
      </c>
      <c r="C807" s="128" t="s">
        <v>2370</v>
      </c>
      <c r="D807" s="83" t="s">
        <v>69</v>
      </c>
      <c r="E807" s="165" t="s">
        <v>2988</v>
      </c>
      <c r="F807" s="12" t="s">
        <v>2069</v>
      </c>
      <c r="G807" s="58" t="s">
        <v>73</v>
      </c>
      <c r="H807" s="50">
        <f>__Anonymous_Sheet_DB__0[[#This Row],[10]]/__Anonymous_Sheet_DB__0[[#This Row],[9]]</f>
        <v>58.325000000000003</v>
      </c>
      <c r="I807" s="23">
        <v>4</v>
      </c>
      <c r="J807" s="23">
        <v>233.3</v>
      </c>
      <c r="K807" s="50">
        <f>__Anonymous_Sheet_DB__0[[#This Row],[13]]/__Anonymous_Sheet_DB__0[[#This Row],[12]]</f>
        <v>58.325000000000003</v>
      </c>
      <c r="L807" s="21">
        <v>4</v>
      </c>
      <c r="M807" s="51">
        <v>233.3</v>
      </c>
      <c r="N807" s="26" t="s">
        <v>2466</v>
      </c>
      <c r="O807" s="77">
        <v>45457</v>
      </c>
      <c r="P807" s="73" t="s">
        <v>2467</v>
      </c>
      <c r="Q807" s="50">
        <f>__Anonymous_Sheet_DB__0[[#This Row],[19]]/__Anonymous_Sheet_DB__0[[#This Row],[18]]</f>
        <v>58.325000000000003</v>
      </c>
      <c r="R807" s="23">
        <v>4</v>
      </c>
      <c r="S807" s="30">
        <v>233.3</v>
      </c>
      <c r="T807" s="75">
        <v>45457</v>
      </c>
      <c r="U807" s="19"/>
      <c r="V807" s="19"/>
    </row>
    <row r="808" spans="1:22" ht="56.25">
      <c r="A808" s="21">
        <f t="shared" si="12"/>
        <v>801</v>
      </c>
      <c r="B808" s="25" t="s">
        <v>200</v>
      </c>
      <c r="C808" s="128" t="s">
        <v>3436</v>
      </c>
      <c r="D808" s="83" t="s">
        <v>69</v>
      </c>
      <c r="E808" s="21" t="s">
        <v>42</v>
      </c>
      <c r="F808" s="21" t="s">
        <v>42</v>
      </c>
      <c r="G808" s="58" t="s">
        <v>73</v>
      </c>
      <c r="H808" s="50">
        <f>__Anonymous_Sheet_DB__0[[#This Row],[10]]/__Anonymous_Sheet_DB__0[[#This Row],[9]]</f>
        <v>0</v>
      </c>
      <c r="I808" s="23">
        <v>2</v>
      </c>
      <c r="J808" s="23">
        <v>0</v>
      </c>
      <c r="K808" s="50">
        <f>__Anonymous_Sheet_DB__0[[#This Row],[13]]/__Anonymous_Sheet_DB__0[[#This Row],[12]]</f>
        <v>0</v>
      </c>
      <c r="L808" s="21">
        <v>2</v>
      </c>
      <c r="M808" s="51">
        <v>0</v>
      </c>
      <c r="N808" s="26" t="s">
        <v>3437</v>
      </c>
      <c r="O808" s="77">
        <v>45457</v>
      </c>
      <c r="P808" s="73" t="s">
        <v>3438</v>
      </c>
      <c r="Q808" s="50">
        <f>__Anonymous_Sheet_DB__0[[#This Row],[19]]/__Anonymous_Sheet_DB__0[[#This Row],[18]]</f>
        <v>24.975000000000001</v>
      </c>
      <c r="R808" s="23">
        <v>2</v>
      </c>
      <c r="S808" s="30">
        <v>49.95</v>
      </c>
      <c r="T808" s="75">
        <v>45484</v>
      </c>
      <c r="U808" s="19"/>
      <c r="V808" s="19"/>
    </row>
    <row r="809" spans="1:22" ht="102">
      <c r="A809" s="21">
        <f t="shared" si="12"/>
        <v>802</v>
      </c>
      <c r="B809" s="25" t="s">
        <v>56</v>
      </c>
      <c r="C809" s="128" t="s">
        <v>857</v>
      </c>
      <c r="D809" s="83" t="s">
        <v>69</v>
      </c>
      <c r="E809" s="21" t="s">
        <v>111</v>
      </c>
      <c r="F809" s="165" t="s">
        <v>3997</v>
      </c>
      <c r="G809" s="58" t="s">
        <v>228</v>
      </c>
      <c r="H809" s="50">
        <f>__Anonymous_Sheet_DB__0[[#This Row],[10]]/__Anonymous_Sheet_DB__0[[#This Row],[9]]</f>
        <v>156.21977999999999</v>
      </c>
      <c r="I809" s="23">
        <v>1</v>
      </c>
      <c r="J809" s="23">
        <v>156.21977999999999</v>
      </c>
      <c r="K809" s="50">
        <f>__Anonymous_Sheet_DB__0[[#This Row],[13]]/__Anonymous_Sheet_DB__0[[#This Row],[12]]</f>
        <v>156.21977999999999</v>
      </c>
      <c r="L809" s="21">
        <v>1</v>
      </c>
      <c r="M809" s="51">
        <v>156.21977999999999</v>
      </c>
      <c r="N809" s="26" t="s">
        <v>858</v>
      </c>
      <c r="O809" s="77">
        <v>45460</v>
      </c>
      <c r="P809" s="73" t="s">
        <v>859</v>
      </c>
      <c r="Q809" s="50">
        <f>__Anonymous_Sheet_DB__0[[#This Row],[19]]/__Anonymous_Sheet_DB__0[[#This Row],[18]]</f>
        <v>156.21977999999999</v>
      </c>
      <c r="R809" s="23">
        <v>1</v>
      </c>
      <c r="S809" s="51">
        <v>156.21977999999999</v>
      </c>
      <c r="T809" s="75">
        <v>45457</v>
      </c>
      <c r="U809" s="19"/>
      <c r="V809" s="19"/>
    </row>
    <row r="810" spans="1:22" ht="89.25">
      <c r="A810" s="21">
        <f t="shared" si="12"/>
        <v>803</v>
      </c>
      <c r="B810" s="25" t="s">
        <v>56</v>
      </c>
      <c r="C810" s="128" t="s">
        <v>860</v>
      </c>
      <c r="D810" s="83" t="s">
        <v>69</v>
      </c>
      <c r="E810" s="21" t="s">
        <v>111</v>
      </c>
      <c r="F810" s="165" t="s">
        <v>3998</v>
      </c>
      <c r="G810" s="58" t="s">
        <v>228</v>
      </c>
      <c r="H810" s="50">
        <f>__Anonymous_Sheet_DB__0[[#This Row],[10]]/__Anonymous_Sheet_DB__0[[#This Row],[9]]</f>
        <v>73.726839999999996</v>
      </c>
      <c r="I810" s="23">
        <v>1</v>
      </c>
      <c r="J810" s="23">
        <v>73.726839999999996</v>
      </c>
      <c r="K810" s="50">
        <f>__Anonymous_Sheet_DB__0[[#This Row],[13]]/__Anonymous_Sheet_DB__0[[#This Row],[12]]</f>
        <v>73.726839999999996</v>
      </c>
      <c r="L810" s="21">
        <v>1</v>
      </c>
      <c r="M810" s="51">
        <v>73.726839999999996</v>
      </c>
      <c r="N810" s="26" t="s">
        <v>861</v>
      </c>
      <c r="O810" s="77">
        <v>45460</v>
      </c>
      <c r="P810" s="73" t="s">
        <v>862</v>
      </c>
      <c r="Q810" s="50">
        <f>__Anonymous_Sheet_DB__0[[#This Row],[19]]/__Anonymous_Sheet_DB__0[[#This Row],[18]]</f>
        <v>73.726839999999996</v>
      </c>
      <c r="R810" s="23">
        <v>1</v>
      </c>
      <c r="S810" s="51">
        <v>73.726839999999996</v>
      </c>
      <c r="T810" s="75">
        <v>45457</v>
      </c>
      <c r="U810" s="19"/>
      <c r="V810" s="19"/>
    </row>
    <row r="811" spans="1:22" ht="56.25">
      <c r="A811" s="21">
        <f t="shared" si="12"/>
        <v>804</v>
      </c>
      <c r="B811" s="25" t="s">
        <v>39</v>
      </c>
      <c r="C811" s="128" t="s">
        <v>2468</v>
      </c>
      <c r="D811" s="83" t="s">
        <v>69</v>
      </c>
      <c r="E811" s="12" t="s">
        <v>42</v>
      </c>
      <c r="F811" s="12" t="s">
        <v>42</v>
      </c>
      <c r="G811" s="58" t="s">
        <v>43</v>
      </c>
      <c r="H811" s="50">
        <f>__Anonymous_Sheet_DB__0[[#This Row],[10]]/__Anonymous_Sheet_DB__0[[#This Row],[9]]</f>
        <v>33.333330000000004</v>
      </c>
      <c r="I811" s="23">
        <v>1</v>
      </c>
      <c r="J811" s="23">
        <v>33.333330000000004</v>
      </c>
      <c r="K811" s="50">
        <f>__Anonymous_Sheet_DB__0[[#This Row],[13]]/__Anonymous_Sheet_DB__0[[#This Row],[12]]</f>
        <v>33.333330000000004</v>
      </c>
      <c r="L811" s="21">
        <v>1</v>
      </c>
      <c r="M811" s="51">
        <v>33.333330000000004</v>
      </c>
      <c r="N811" s="26" t="s">
        <v>2469</v>
      </c>
      <c r="O811" s="77">
        <v>45460</v>
      </c>
      <c r="P811" s="73" t="s">
        <v>2470</v>
      </c>
      <c r="Q811" s="50">
        <v>0</v>
      </c>
      <c r="R811" s="21" t="s">
        <v>84</v>
      </c>
      <c r="S811" s="28" t="s">
        <v>84</v>
      </c>
      <c r="T811" s="77" t="s">
        <v>84</v>
      </c>
      <c r="U811" s="140" t="s">
        <v>97</v>
      </c>
      <c r="V811" s="19"/>
    </row>
    <row r="812" spans="1:22" ht="134.25" customHeight="1">
      <c r="A812" s="21">
        <f t="shared" si="12"/>
        <v>805</v>
      </c>
      <c r="B812" s="25" t="s">
        <v>200</v>
      </c>
      <c r="C812" s="128" t="s">
        <v>863</v>
      </c>
      <c r="D812" s="83" t="s">
        <v>69</v>
      </c>
      <c r="E812" s="167" t="s">
        <v>3713</v>
      </c>
      <c r="F812" s="165" t="s">
        <v>184</v>
      </c>
      <c r="G812" s="58" t="s">
        <v>185</v>
      </c>
      <c r="H812" s="50">
        <f>__Anonymous_Sheet_DB__0[[#This Row],[10]]/__Anonymous_Sheet_DB__0[[#This Row],[9]]</f>
        <v>13.25</v>
      </c>
      <c r="I812" s="23">
        <v>3</v>
      </c>
      <c r="J812" s="23">
        <v>39.75</v>
      </c>
      <c r="K812" s="50">
        <f>__Anonymous_Sheet_DB__0[[#This Row],[13]]/__Anonymous_Sheet_DB__0[[#This Row],[12]]</f>
        <v>13.25</v>
      </c>
      <c r="L812" s="21">
        <v>3</v>
      </c>
      <c r="M812" s="51">
        <v>39.75</v>
      </c>
      <c r="N812" s="26" t="s">
        <v>864</v>
      </c>
      <c r="O812" s="77">
        <v>45460</v>
      </c>
      <c r="P812" s="73" t="s">
        <v>865</v>
      </c>
      <c r="Q812" s="50">
        <v>0</v>
      </c>
      <c r="R812" s="21" t="s">
        <v>84</v>
      </c>
      <c r="S812" s="28" t="s">
        <v>84</v>
      </c>
      <c r="T812" s="114" t="s">
        <v>84</v>
      </c>
      <c r="U812" s="138" t="s">
        <v>97</v>
      </c>
      <c r="V812" s="19"/>
    </row>
    <row r="813" spans="1:22" ht="114.75">
      <c r="A813" s="21">
        <f t="shared" si="12"/>
        <v>806</v>
      </c>
      <c r="B813" s="25" t="s">
        <v>200</v>
      </c>
      <c r="C813" s="141" t="s">
        <v>866</v>
      </c>
      <c r="D813" s="83" t="s">
        <v>69</v>
      </c>
      <c r="E813" s="167" t="s">
        <v>3713</v>
      </c>
      <c r="F813" s="165" t="s">
        <v>867</v>
      </c>
      <c r="G813" s="58" t="s">
        <v>185</v>
      </c>
      <c r="H813" s="50">
        <f>__Anonymous_Sheet_DB__0[[#This Row],[10]]/__Anonymous_Sheet_DB__0[[#This Row],[9]]</f>
        <v>21.542399999999997</v>
      </c>
      <c r="I813" s="23">
        <v>25</v>
      </c>
      <c r="J813" s="23">
        <v>538.55999999999995</v>
      </c>
      <c r="K813" s="50">
        <f>__Anonymous_Sheet_DB__0[[#This Row],[13]]/__Anonymous_Sheet_DB__0[[#This Row],[12]]</f>
        <v>21.542399999999997</v>
      </c>
      <c r="L813" s="21">
        <v>25</v>
      </c>
      <c r="M813" s="51">
        <v>538.55999999999995</v>
      </c>
      <c r="N813" s="26" t="s">
        <v>868</v>
      </c>
      <c r="O813" s="77">
        <v>45460</v>
      </c>
      <c r="P813" s="73" t="s">
        <v>869</v>
      </c>
      <c r="Q813" s="50">
        <v>0</v>
      </c>
      <c r="R813" s="21" t="s">
        <v>84</v>
      </c>
      <c r="S813" s="28" t="s">
        <v>84</v>
      </c>
      <c r="T813" s="114" t="s">
        <v>84</v>
      </c>
      <c r="U813" s="138" t="s">
        <v>97</v>
      </c>
      <c r="V813" s="19"/>
    </row>
    <row r="814" spans="1:22" ht="89.25">
      <c r="A814" s="21">
        <f t="shared" si="12"/>
        <v>807</v>
      </c>
      <c r="B814" s="25" t="s">
        <v>200</v>
      </c>
      <c r="C814" s="128" t="s">
        <v>870</v>
      </c>
      <c r="D814" s="83" t="s">
        <v>69</v>
      </c>
      <c r="E814" s="167" t="s">
        <v>3713</v>
      </c>
      <c r="F814" s="169" t="s">
        <v>871</v>
      </c>
      <c r="G814" s="58" t="s">
        <v>185</v>
      </c>
      <c r="H814" s="50">
        <f>__Anonymous_Sheet_DB__0[[#This Row],[10]]/__Anonymous_Sheet_DB__0[[#This Row],[9]]</f>
        <v>61.005000000000003</v>
      </c>
      <c r="I814" s="23">
        <v>4</v>
      </c>
      <c r="J814" s="23">
        <v>244.02</v>
      </c>
      <c r="K814" s="50">
        <f>__Anonymous_Sheet_DB__0[[#This Row],[13]]/__Anonymous_Sheet_DB__0[[#This Row],[12]]</f>
        <v>61.005000000000003</v>
      </c>
      <c r="L814" s="21">
        <v>4</v>
      </c>
      <c r="M814" s="51">
        <v>244.02</v>
      </c>
      <c r="N814" s="26" t="s">
        <v>872</v>
      </c>
      <c r="O814" s="77">
        <v>45460</v>
      </c>
      <c r="P814" s="73" t="s">
        <v>873</v>
      </c>
      <c r="Q814" s="50">
        <v>0</v>
      </c>
      <c r="R814" s="21" t="s">
        <v>84</v>
      </c>
      <c r="S814" s="28" t="s">
        <v>84</v>
      </c>
      <c r="T814" s="114" t="s">
        <v>84</v>
      </c>
      <c r="U814" s="138" t="s">
        <v>97</v>
      </c>
      <c r="V814" s="19"/>
    </row>
    <row r="815" spans="1:22" ht="56.25">
      <c r="A815" s="21">
        <f t="shared" si="12"/>
        <v>808</v>
      </c>
      <c r="B815" s="25" t="s">
        <v>200</v>
      </c>
      <c r="C815" s="128" t="s">
        <v>2471</v>
      </c>
      <c r="D815" s="83" t="s">
        <v>69</v>
      </c>
      <c r="E815" s="21" t="s">
        <v>111</v>
      </c>
      <c r="F815" s="12" t="s">
        <v>1675</v>
      </c>
      <c r="G815" s="58" t="s">
        <v>2472</v>
      </c>
      <c r="H815" s="50">
        <f>__Anonymous_Sheet_DB__0[[#This Row],[10]]/__Anonymous_Sheet_DB__0[[#This Row],[9]]</f>
        <v>0.26209516193522586</v>
      </c>
      <c r="I815" s="55">
        <v>25.01</v>
      </c>
      <c r="J815" s="55">
        <v>6.5549999999999997</v>
      </c>
      <c r="K815" s="50">
        <f>__Anonymous_Sheet_DB__0[[#This Row],[13]]/__Anonymous_Sheet_DB__0[[#This Row],[12]]</f>
        <v>0.26209516193522586</v>
      </c>
      <c r="L815" s="21">
        <v>25.01</v>
      </c>
      <c r="M815" s="51">
        <v>6.5549999999999997</v>
      </c>
      <c r="N815" s="26" t="s">
        <v>2473</v>
      </c>
      <c r="O815" s="77">
        <v>45460</v>
      </c>
      <c r="P815" s="73" t="s">
        <v>2474</v>
      </c>
      <c r="Q815" s="50">
        <v>0</v>
      </c>
      <c r="R815" s="21" t="s">
        <v>84</v>
      </c>
      <c r="S815" s="28" t="s">
        <v>84</v>
      </c>
      <c r="T815" s="77" t="s">
        <v>84</v>
      </c>
      <c r="U815" s="138" t="s">
        <v>97</v>
      </c>
      <c r="V815" s="19"/>
    </row>
    <row r="816" spans="1:22" ht="56.25">
      <c r="A816" s="21">
        <f t="shared" si="12"/>
        <v>809</v>
      </c>
      <c r="B816" s="25" t="s">
        <v>200</v>
      </c>
      <c r="C816" s="128" t="s">
        <v>874</v>
      </c>
      <c r="D816" s="83" t="s">
        <v>69</v>
      </c>
      <c r="E816" s="167" t="s">
        <v>3713</v>
      </c>
      <c r="F816" s="165" t="s">
        <v>411</v>
      </c>
      <c r="G816" s="58" t="s">
        <v>875</v>
      </c>
      <c r="H816" s="50">
        <f>__Anonymous_Sheet_DB__0[[#This Row],[10]]/__Anonymous_Sheet_DB__0[[#This Row],[9]]</f>
        <v>95.85</v>
      </c>
      <c r="I816" s="23">
        <v>1</v>
      </c>
      <c r="J816" s="23">
        <v>95.85</v>
      </c>
      <c r="K816" s="50">
        <f>__Anonymous_Sheet_DB__0[[#This Row],[13]]/__Anonymous_Sheet_DB__0[[#This Row],[12]]</f>
        <v>95.85</v>
      </c>
      <c r="L816" s="21">
        <v>1</v>
      </c>
      <c r="M816" s="51">
        <v>95.85</v>
      </c>
      <c r="N816" s="26" t="s">
        <v>876</v>
      </c>
      <c r="O816" s="77">
        <v>45460</v>
      </c>
      <c r="P816" s="73" t="s">
        <v>877</v>
      </c>
      <c r="Q816" s="50">
        <v>0</v>
      </c>
      <c r="R816" s="21" t="s">
        <v>84</v>
      </c>
      <c r="S816" s="28" t="s">
        <v>84</v>
      </c>
      <c r="T816" s="114" t="s">
        <v>84</v>
      </c>
      <c r="U816" s="138" t="s">
        <v>97</v>
      </c>
      <c r="V816" s="19"/>
    </row>
    <row r="817" spans="1:22" ht="56.25">
      <c r="A817" s="21">
        <f t="shared" si="12"/>
        <v>810</v>
      </c>
      <c r="B817" s="25" t="s">
        <v>200</v>
      </c>
      <c r="C817" s="128" t="s">
        <v>878</v>
      </c>
      <c r="D817" s="83" t="s">
        <v>69</v>
      </c>
      <c r="E817" s="167" t="s">
        <v>3713</v>
      </c>
      <c r="F817" s="165" t="s">
        <v>419</v>
      </c>
      <c r="G817" s="58" t="s">
        <v>875</v>
      </c>
      <c r="H817" s="50">
        <f>__Anonymous_Sheet_DB__0[[#This Row],[10]]/__Anonymous_Sheet_DB__0[[#This Row],[9]]</f>
        <v>22.157</v>
      </c>
      <c r="I817" s="23">
        <v>1</v>
      </c>
      <c r="J817" s="23">
        <v>22.157</v>
      </c>
      <c r="K817" s="50">
        <f>__Anonymous_Sheet_DB__0[[#This Row],[13]]/__Anonymous_Sheet_DB__0[[#This Row],[12]]</f>
        <v>22.157</v>
      </c>
      <c r="L817" s="21">
        <v>1</v>
      </c>
      <c r="M817" s="51">
        <v>22.157</v>
      </c>
      <c r="N817" s="26" t="s">
        <v>879</v>
      </c>
      <c r="O817" s="77">
        <v>45460</v>
      </c>
      <c r="P817" s="73" t="s">
        <v>880</v>
      </c>
      <c r="Q817" s="50">
        <f>__Anonymous_Sheet_DB__0[[#This Row],[19]]/__Anonymous_Sheet_DB__0[[#This Row],[18]]</f>
        <v>21.297499999999999</v>
      </c>
      <c r="R817" s="23">
        <v>1</v>
      </c>
      <c r="S817" s="30">
        <v>21.297499999999999</v>
      </c>
      <c r="T817" s="75">
        <v>45490</v>
      </c>
      <c r="U817" s="138"/>
      <c r="V817" s="19"/>
    </row>
    <row r="818" spans="1:22" ht="56.25">
      <c r="A818" s="21">
        <f t="shared" si="12"/>
        <v>811</v>
      </c>
      <c r="B818" s="25" t="s">
        <v>200</v>
      </c>
      <c r="C818" s="128" t="s">
        <v>881</v>
      </c>
      <c r="D818" s="83" t="s">
        <v>69</v>
      </c>
      <c r="E818" s="167" t="s">
        <v>3713</v>
      </c>
      <c r="F818" s="165" t="s">
        <v>523</v>
      </c>
      <c r="G818" s="58" t="s">
        <v>875</v>
      </c>
      <c r="H818" s="50">
        <f>__Anonymous_Sheet_DB__0[[#This Row],[10]]/__Anonymous_Sheet_DB__0[[#This Row],[9]]</f>
        <v>150</v>
      </c>
      <c r="I818" s="23">
        <v>1</v>
      </c>
      <c r="J818" s="23">
        <v>150</v>
      </c>
      <c r="K818" s="50">
        <f>__Anonymous_Sheet_DB__0[[#This Row],[13]]/__Anonymous_Sheet_DB__0[[#This Row],[12]]</f>
        <v>150</v>
      </c>
      <c r="L818" s="21">
        <v>1</v>
      </c>
      <c r="M818" s="51">
        <v>150</v>
      </c>
      <c r="N818" s="26" t="s">
        <v>882</v>
      </c>
      <c r="O818" s="77">
        <v>45460</v>
      </c>
      <c r="P818" s="73" t="s">
        <v>883</v>
      </c>
      <c r="Q818" s="50">
        <v>0</v>
      </c>
      <c r="R818" s="21" t="s">
        <v>84</v>
      </c>
      <c r="S818" s="28" t="s">
        <v>84</v>
      </c>
      <c r="T818" s="114" t="s">
        <v>84</v>
      </c>
      <c r="U818" s="138" t="s">
        <v>828</v>
      </c>
      <c r="V818" s="19"/>
    </row>
    <row r="819" spans="1:22" ht="63.75">
      <c r="A819" s="21">
        <f t="shared" si="12"/>
        <v>812</v>
      </c>
      <c r="B819" s="25" t="s">
        <v>39</v>
      </c>
      <c r="C819" s="128" t="s">
        <v>884</v>
      </c>
      <c r="D819" s="83" t="s">
        <v>69</v>
      </c>
      <c r="E819" s="167" t="s">
        <v>3713</v>
      </c>
      <c r="F819" s="165" t="s">
        <v>885</v>
      </c>
      <c r="G819" s="58" t="s">
        <v>43</v>
      </c>
      <c r="H819" s="50">
        <f>__Anonymous_Sheet_DB__0[[#This Row],[10]]/__Anonymous_Sheet_DB__0[[#This Row],[9]]</f>
        <v>2079.9</v>
      </c>
      <c r="I819" s="23">
        <v>1</v>
      </c>
      <c r="J819" s="23">
        <v>2079.9</v>
      </c>
      <c r="K819" s="50">
        <f>__Anonymous_Sheet_DB__0[[#This Row],[13]]/__Anonymous_Sheet_DB__0[[#This Row],[12]]</f>
        <v>2079.9</v>
      </c>
      <c r="L819" s="21">
        <v>1</v>
      </c>
      <c r="M819" s="51">
        <v>2079.9</v>
      </c>
      <c r="N819" s="26" t="s">
        <v>886</v>
      </c>
      <c r="O819" s="77">
        <v>45460</v>
      </c>
      <c r="P819" s="73" t="s">
        <v>887</v>
      </c>
      <c r="Q819" s="50">
        <f>__Anonymous_Sheet_DB__0[[#This Row],[19]]/__Anonymous_Sheet_DB__0[[#This Row],[18]]</f>
        <v>2027.2650000000001</v>
      </c>
      <c r="R819" s="23">
        <v>1</v>
      </c>
      <c r="S819" s="30">
        <v>2027.2650000000001</v>
      </c>
      <c r="T819" s="75">
        <v>45489</v>
      </c>
      <c r="U819" s="19"/>
      <c r="V819" s="19"/>
    </row>
    <row r="820" spans="1:22" ht="56.25">
      <c r="A820" s="21">
        <f t="shared" si="12"/>
        <v>813</v>
      </c>
      <c r="B820" s="25" t="s">
        <v>200</v>
      </c>
      <c r="C820" s="128" t="s">
        <v>888</v>
      </c>
      <c r="D820" s="83" t="s">
        <v>69</v>
      </c>
      <c r="E820" s="167" t="s">
        <v>3713</v>
      </c>
      <c r="F820" s="165" t="s">
        <v>545</v>
      </c>
      <c r="G820" s="58" t="s">
        <v>875</v>
      </c>
      <c r="H820" s="50">
        <f>__Anonymous_Sheet_DB__0[[#This Row],[10]]/__Anonymous_Sheet_DB__0[[#This Row],[9]]</f>
        <v>27.18</v>
      </c>
      <c r="I820" s="23">
        <v>1</v>
      </c>
      <c r="J820" s="23">
        <v>27.18</v>
      </c>
      <c r="K820" s="50">
        <f>__Anonymous_Sheet_DB__0[[#This Row],[13]]/__Anonymous_Sheet_DB__0[[#This Row],[12]]</f>
        <v>27.18</v>
      </c>
      <c r="L820" s="21">
        <v>1</v>
      </c>
      <c r="M820" s="51">
        <v>27.18</v>
      </c>
      <c r="N820" s="81" t="s">
        <v>889</v>
      </c>
      <c r="O820" s="77">
        <v>45461</v>
      </c>
      <c r="P820" s="73" t="s">
        <v>890</v>
      </c>
      <c r="Q820" s="50">
        <f>__Anonymous_Sheet_DB__0[[#This Row],[19]]/__Anonymous_Sheet_DB__0[[#This Row],[18]]</f>
        <v>27</v>
      </c>
      <c r="R820" s="23">
        <v>1</v>
      </c>
      <c r="S820" s="51">
        <v>27</v>
      </c>
      <c r="T820" s="75">
        <v>45499</v>
      </c>
      <c r="U820" s="19"/>
      <c r="V820" s="19"/>
    </row>
    <row r="821" spans="1:22" ht="111.75" customHeight="1">
      <c r="A821" s="21">
        <f t="shared" si="12"/>
        <v>814</v>
      </c>
      <c r="B821" s="25" t="s">
        <v>39</v>
      </c>
      <c r="C821" s="128" t="s">
        <v>2182</v>
      </c>
      <c r="D821" s="83" t="s">
        <v>69</v>
      </c>
      <c r="E821" s="21" t="s">
        <v>42</v>
      </c>
      <c r="F821" s="12" t="s">
        <v>42</v>
      </c>
      <c r="G821" s="58" t="s">
        <v>43</v>
      </c>
      <c r="H821" s="50">
        <f>__Anonymous_Sheet_DB__0[[#This Row],[10]]/__Anonymous_Sheet_DB__0[[#This Row],[9]]</f>
        <v>1.04</v>
      </c>
      <c r="I821" s="23">
        <v>9</v>
      </c>
      <c r="J821" s="23">
        <v>9.36</v>
      </c>
      <c r="K821" s="50">
        <f>__Anonymous_Sheet_DB__0[[#This Row],[13]]/__Anonymous_Sheet_DB__0[[#This Row],[12]]</f>
        <v>1.04</v>
      </c>
      <c r="L821" s="21">
        <v>9</v>
      </c>
      <c r="M821" s="51">
        <v>9.36</v>
      </c>
      <c r="N821" s="26" t="s">
        <v>2475</v>
      </c>
      <c r="O821" s="88">
        <v>45461</v>
      </c>
      <c r="P821" s="73" t="s">
        <v>2476</v>
      </c>
      <c r="Q821" s="50">
        <f>__Anonymous_Sheet_DB__0[[#This Row],[19]]/__Anonymous_Sheet_DB__0[[#This Row],[18]]</f>
        <v>1.17</v>
      </c>
      <c r="R821" s="23">
        <v>8</v>
      </c>
      <c r="S821" s="30">
        <v>9.36</v>
      </c>
      <c r="T821" s="75">
        <v>45485</v>
      </c>
      <c r="U821" s="19"/>
      <c r="V821" s="19"/>
    </row>
    <row r="822" spans="1:22" ht="89.25">
      <c r="A822" s="21">
        <f t="shared" si="12"/>
        <v>815</v>
      </c>
      <c r="B822" s="25" t="s">
        <v>200</v>
      </c>
      <c r="C822" s="128" t="s">
        <v>891</v>
      </c>
      <c r="D822" s="83" t="s">
        <v>69</v>
      </c>
      <c r="E822" s="165" t="s">
        <v>758</v>
      </c>
      <c r="F822" s="165" t="s">
        <v>758</v>
      </c>
      <c r="G822" s="21" t="s">
        <v>73</v>
      </c>
      <c r="H822" s="50">
        <f>__Anonymous_Sheet_DB__0[[#This Row],[10]]/__Anonymous_Sheet_DB__0[[#This Row],[9]]</f>
        <v>234.64916666666667</v>
      </c>
      <c r="I822" s="23">
        <v>12</v>
      </c>
      <c r="J822" s="23">
        <v>2815.79</v>
      </c>
      <c r="K822" s="50">
        <f>__Anonymous_Sheet_DB__0[[#This Row],[13]]/__Anonymous_Sheet_DB__0[[#This Row],[12]]</f>
        <v>234.64916666666667</v>
      </c>
      <c r="L822" s="21">
        <v>12</v>
      </c>
      <c r="M822" s="51">
        <v>2815.79</v>
      </c>
      <c r="N822" s="26" t="s">
        <v>892</v>
      </c>
      <c r="O822" s="88">
        <v>45461</v>
      </c>
      <c r="P822" s="73" t="s">
        <v>893</v>
      </c>
      <c r="Q822" s="50">
        <f>__Anonymous_Sheet_DB__0[[#This Row],[19]]/__Anonymous_Sheet_DB__0[[#This Row],[18]]</f>
        <v>234.55021249999996</v>
      </c>
      <c r="R822" s="23">
        <v>12</v>
      </c>
      <c r="S822" s="51">
        <v>2814.6025499999996</v>
      </c>
      <c r="T822" s="75">
        <v>45483</v>
      </c>
      <c r="U822" s="19"/>
      <c r="V822" s="19"/>
    </row>
    <row r="823" spans="1:22" ht="63.75">
      <c r="A823" s="21">
        <f t="shared" si="12"/>
        <v>816</v>
      </c>
      <c r="B823" s="25" t="s">
        <v>200</v>
      </c>
      <c r="C823" s="128" t="s">
        <v>894</v>
      </c>
      <c r="D823" s="83" t="s">
        <v>69</v>
      </c>
      <c r="E823" s="167" t="s">
        <v>3713</v>
      </c>
      <c r="F823" s="165" t="s">
        <v>512</v>
      </c>
      <c r="G823" s="58" t="s">
        <v>875</v>
      </c>
      <c r="H823" s="50">
        <f>__Anonymous_Sheet_DB__0[[#This Row],[10]]/__Anonymous_Sheet_DB__0[[#This Row],[9]]</f>
        <v>173</v>
      </c>
      <c r="I823" s="23">
        <v>2</v>
      </c>
      <c r="J823" s="23">
        <v>346</v>
      </c>
      <c r="K823" s="50">
        <f>__Anonymous_Sheet_DB__0[[#This Row],[13]]/__Anonymous_Sheet_DB__0[[#This Row],[12]]</f>
        <v>173</v>
      </c>
      <c r="L823" s="21">
        <v>2</v>
      </c>
      <c r="M823" s="51">
        <v>346</v>
      </c>
      <c r="N823" s="26" t="s">
        <v>895</v>
      </c>
      <c r="O823" s="77">
        <v>45462</v>
      </c>
      <c r="P823" s="73" t="s">
        <v>896</v>
      </c>
      <c r="Q823" s="50">
        <v>0</v>
      </c>
      <c r="R823" s="21" t="s">
        <v>84</v>
      </c>
      <c r="S823" s="28" t="s">
        <v>84</v>
      </c>
      <c r="T823" s="114" t="s">
        <v>84</v>
      </c>
      <c r="U823" s="140" t="s">
        <v>97</v>
      </c>
      <c r="V823" s="19"/>
    </row>
    <row r="824" spans="1:22" ht="56.25">
      <c r="A824" s="21">
        <f t="shared" si="12"/>
        <v>817</v>
      </c>
      <c r="B824" s="25" t="s">
        <v>200</v>
      </c>
      <c r="C824" s="128" t="s">
        <v>897</v>
      </c>
      <c r="D824" s="83" t="s">
        <v>69</v>
      </c>
      <c r="E824" s="167" t="s">
        <v>3713</v>
      </c>
      <c r="F824" s="165" t="s">
        <v>534</v>
      </c>
      <c r="G824" s="58" t="s">
        <v>875</v>
      </c>
      <c r="H824" s="50">
        <f>__Anonymous_Sheet_DB__0[[#This Row],[10]]/__Anonymous_Sheet_DB__0[[#This Row],[9]]</f>
        <v>2308.02</v>
      </c>
      <c r="I824" s="23">
        <v>1</v>
      </c>
      <c r="J824" s="23">
        <v>2308.02</v>
      </c>
      <c r="K824" s="50">
        <f>__Anonymous_Sheet_DB__0[[#This Row],[13]]/__Anonymous_Sheet_DB__0[[#This Row],[12]]</f>
        <v>2308.02</v>
      </c>
      <c r="L824" s="21">
        <v>1</v>
      </c>
      <c r="M824" s="51">
        <v>2308.02</v>
      </c>
      <c r="N824" s="26" t="s">
        <v>898</v>
      </c>
      <c r="O824" s="77">
        <v>45462</v>
      </c>
      <c r="P824" s="73" t="s">
        <v>899</v>
      </c>
      <c r="Q824" s="50">
        <v>0</v>
      </c>
      <c r="R824" s="21" t="s">
        <v>84</v>
      </c>
      <c r="S824" s="28" t="s">
        <v>84</v>
      </c>
      <c r="T824" s="114" t="s">
        <v>84</v>
      </c>
      <c r="U824" s="138" t="s">
        <v>97</v>
      </c>
      <c r="V824" s="19"/>
    </row>
    <row r="825" spans="1:22" ht="76.5">
      <c r="A825" s="21">
        <f t="shared" si="12"/>
        <v>818</v>
      </c>
      <c r="B825" s="25" t="s">
        <v>200</v>
      </c>
      <c r="C825" s="128" t="s">
        <v>900</v>
      </c>
      <c r="D825" s="83" t="s">
        <v>69</v>
      </c>
      <c r="E825" s="167" t="s">
        <v>3713</v>
      </c>
      <c r="F825" s="165" t="s">
        <v>901</v>
      </c>
      <c r="G825" s="58" t="s">
        <v>73</v>
      </c>
      <c r="H825" s="50">
        <f>__Anonymous_Sheet_DB__0[[#This Row],[10]]/__Anonymous_Sheet_DB__0[[#This Row],[9]]</f>
        <v>110.35933333333332</v>
      </c>
      <c r="I825" s="23">
        <v>3</v>
      </c>
      <c r="J825" s="23">
        <v>331.07799999999997</v>
      </c>
      <c r="K825" s="50">
        <f>__Anonymous_Sheet_DB__0[[#This Row],[13]]/__Anonymous_Sheet_DB__0[[#This Row],[12]]</f>
        <v>110.35933333333332</v>
      </c>
      <c r="L825" s="21">
        <v>3</v>
      </c>
      <c r="M825" s="51">
        <v>331.07799999999997</v>
      </c>
      <c r="N825" s="26" t="s">
        <v>902</v>
      </c>
      <c r="O825" s="77">
        <v>45462</v>
      </c>
      <c r="P825" s="73" t="s">
        <v>903</v>
      </c>
      <c r="Q825" s="50">
        <v>0</v>
      </c>
      <c r="R825" s="21" t="s">
        <v>84</v>
      </c>
      <c r="S825" s="28" t="s">
        <v>84</v>
      </c>
      <c r="T825" s="114" t="s">
        <v>84</v>
      </c>
      <c r="U825" s="138" t="s">
        <v>828</v>
      </c>
      <c r="V825" s="19"/>
    </row>
    <row r="826" spans="1:22" ht="56.25">
      <c r="A826" s="21">
        <f t="shared" si="12"/>
        <v>819</v>
      </c>
      <c r="B826" s="25" t="s">
        <v>200</v>
      </c>
      <c r="C826" s="128" t="s">
        <v>904</v>
      </c>
      <c r="D826" s="83" t="s">
        <v>69</v>
      </c>
      <c r="E826" s="167" t="s">
        <v>3713</v>
      </c>
      <c r="F826" s="165" t="s">
        <v>206</v>
      </c>
      <c r="G826" s="58" t="s">
        <v>875</v>
      </c>
      <c r="H826" s="50">
        <f>__Anonymous_Sheet_DB__0[[#This Row],[10]]/__Anonymous_Sheet_DB__0[[#This Row],[9]]</f>
        <v>18</v>
      </c>
      <c r="I826" s="23">
        <v>13</v>
      </c>
      <c r="J826" s="23">
        <v>234</v>
      </c>
      <c r="K826" s="50">
        <f>__Anonymous_Sheet_DB__0[[#This Row],[13]]/__Anonymous_Sheet_DB__0[[#This Row],[12]]</f>
        <v>18</v>
      </c>
      <c r="L826" s="21">
        <v>13</v>
      </c>
      <c r="M826" s="51">
        <v>234</v>
      </c>
      <c r="N826" s="26" t="s">
        <v>905</v>
      </c>
      <c r="O826" s="88">
        <v>45462</v>
      </c>
      <c r="P826" s="73" t="s">
        <v>906</v>
      </c>
      <c r="Q826" s="50">
        <v>0</v>
      </c>
      <c r="R826" s="21" t="s">
        <v>84</v>
      </c>
      <c r="S826" s="28" t="s">
        <v>84</v>
      </c>
      <c r="T826" s="114" t="s">
        <v>84</v>
      </c>
      <c r="U826" s="138" t="s">
        <v>828</v>
      </c>
      <c r="V826" s="19"/>
    </row>
    <row r="827" spans="1:22" ht="114.75">
      <c r="A827" s="21">
        <f t="shared" si="12"/>
        <v>820</v>
      </c>
      <c r="B827" s="25" t="s">
        <v>56</v>
      </c>
      <c r="C827" s="128" t="s">
        <v>907</v>
      </c>
      <c r="D827" s="83" t="s">
        <v>69</v>
      </c>
      <c r="E827" s="167" t="s">
        <v>3731</v>
      </c>
      <c r="F827" s="167" t="s">
        <v>3731</v>
      </c>
      <c r="G827" s="58" t="s">
        <v>228</v>
      </c>
      <c r="H827" s="50">
        <f>__Anonymous_Sheet_DB__0[[#This Row],[10]]/__Anonymous_Sheet_DB__0[[#This Row],[9]]</f>
        <v>106.74916999999999</v>
      </c>
      <c r="I827" s="23">
        <v>1</v>
      </c>
      <c r="J827" s="23">
        <v>106.74916999999999</v>
      </c>
      <c r="K827" s="50">
        <f>__Anonymous_Sheet_DB__0[[#This Row],[13]]/__Anonymous_Sheet_DB__0[[#This Row],[12]]</f>
        <v>106.74916999999999</v>
      </c>
      <c r="L827" s="21">
        <v>1</v>
      </c>
      <c r="M827" s="51">
        <v>106.74916999999999</v>
      </c>
      <c r="N827" s="26" t="s">
        <v>908</v>
      </c>
      <c r="O827" s="80">
        <v>45462</v>
      </c>
      <c r="P827" s="73" t="s">
        <v>909</v>
      </c>
      <c r="Q827" s="50">
        <f>__Anonymous_Sheet_DB__0[[#This Row],[19]]/__Anonymous_Sheet_DB__0[[#This Row],[18]]</f>
        <v>106.74916999999999</v>
      </c>
      <c r="R827" s="23">
        <v>1</v>
      </c>
      <c r="S827" s="51">
        <v>106.74916999999999</v>
      </c>
      <c r="T827" s="75">
        <v>45461</v>
      </c>
      <c r="U827" s="19"/>
      <c r="V827" s="19"/>
    </row>
    <row r="828" spans="1:22" ht="102">
      <c r="A828" s="21">
        <f t="shared" si="12"/>
        <v>821</v>
      </c>
      <c r="B828" s="25" t="s">
        <v>56</v>
      </c>
      <c r="C828" s="141" t="s">
        <v>910</v>
      </c>
      <c r="D828" s="83" t="s">
        <v>69</v>
      </c>
      <c r="E828" s="167" t="s">
        <v>3731</v>
      </c>
      <c r="F828" s="167" t="s">
        <v>3731</v>
      </c>
      <c r="G828" s="58" t="s">
        <v>228</v>
      </c>
      <c r="H828" s="50">
        <f>__Anonymous_Sheet_DB__0[[#This Row],[10]]/__Anonymous_Sheet_DB__0[[#This Row],[9]]</f>
        <v>69.764169999999993</v>
      </c>
      <c r="I828" s="23">
        <v>1</v>
      </c>
      <c r="J828" s="23">
        <v>69.764169999999993</v>
      </c>
      <c r="K828" s="50">
        <f>__Anonymous_Sheet_DB__0[[#This Row],[13]]/__Anonymous_Sheet_DB__0[[#This Row],[12]]</f>
        <v>69.764169999999993</v>
      </c>
      <c r="L828" s="21">
        <v>1</v>
      </c>
      <c r="M828" s="51">
        <v>69.764169999999993</v>
      </c>
      <c r="N828" s="26" t="s">
        <v>911</v>
      </c>
      <c r="O828" s="80">
        <v>45462</v>
      </c>
      <c r="P828" s="73" t="s">
        <v>912</v>
      </c>
      <c r="Q828" s="50">
        <f>__Anonymous_Sheet_DB__0[[#This Row],[19]]/__Anonymous_Sheet_DB__0[[#This Row],[18]]</f>
        <v>69.764169999999993</v>
      </c>
      <c r="R828" s="23">
        <v>1</v>
      </c>
      <c r="S828" s="51">
        <v>69.764169999999993</v>
      </c>
      <c r="T828" s="75">
        <v>45461</v>
      </c>
      <c r="U828" s="19"/>
      <c r="V828" s="19"/>
    </row>
    <row r="829" spans="1:22" ht="89.25">
      <c r="A829" s="21">
        <f t="shared" si="12"/>
        <v>822</v>
      </c>
      <c r="B829" s="25" t="s">
        <v>56</v>
      </c>
      <c r="C829" s="128" t="s">
        <v>913</v>
      </c>
      <c r="D829" s="83" t="s">
        <v>69</v>
      </c>
      <c r="E829" s="167" t="s">
        <v>3731</v>
      </c>
      <c r="F829" s="167" t="s">
        <v>3731</v>
      </c>
      <c r="G829" s="58" t="s">
        <v>228</v>
      </c>
      <c r="H829" s="50">
        <f>__Anonymous_Sheet_DB__0[[#This Row],[10]]/__Anonymous_Sheet_DB__0[[#This Row],[9]]</f>
        <v>1248.46199</v>
      </c>
      <c r="I829" s="23">
        <v>1</v>
      </c>
      <c r="J829" s="23">
        <v>1248.46199</v>
      </c>
      <c r="K829" s="50">
        <f>__Anonymous_Sheet_DB__0[[#This Row],[13]]/__Anonymous_Sheet_DB__0[[#This Row],[12]]</f>
        <v>1248.46199</v>
      </c>
      <c r="L829" s="21">
        <v>1</v>
      </c>
      <c r="M829" s="51">
        <v>1248.46199</v>
      </c>
      <c r="N829" s="26" t="s">
        <v>914</v>
      </c>
      <c r="O829" s="77">
        <v>45462</v>
      </c>
      <c r="P829" s="73" t="s">
        <v>915</v>
      </c>
      <c r="Q829" s="50">
        <f>__Anonymous_Sheet_DB__0[[#This Row],[19]]/__Anonymous_Sheet_DB__0[[#This Row],[18]]</f>
        <v>1248.46199</v>
      </c>
      <c r="R829" s="23">
        <v>1</v>
      </c>
      <c r="S829" s="51">
        <v>1248.46199</v>
      </c>
      <c r="T829" s="75">
        <v>45461</v>
      </c>
      <c r="U829" s="19"/>
      <c r="V829" s="19"/>
    </row>
    <row r="830" spans="1:22" ht="102">
      <c r="A830" s="21">
        <f t="shared" si="12"/>
        <v>823</v>
      </c>
      <c r="B830" s="25" t="s">
        <v>56</v>
      </c>
      <c r="C830" s="128" t="s">
        <v>916</v>
      </c>
      <c r="D830" s="83" t="s">
        <v>69</v>
      </c>
      <c r="E830" s="167" t="s">
        <v>3731</v>
      </c>
      <c r="F830" s="167" t="s">
        <v>3731</v>
      </c>
      <c r="G830" s="58" t="s">
        <v>228</v>
      </c>
      <c r="H830" s="50">
        <f>__Anonymous_Sheet_DB__0[[#This Row],[10]]/__Anonymous_Sheet_DB__0[[#This Row],[9]]</f>
        <v>388.56916999999999</v>
      </c>
      <c r="I830" s="23">
        <v>1</v>
      </c>
      <c r="J830" s="23">
        <v>388.56916999999999</v>
      </c>
      <c r="K830" s="50">
        <f>__Anonymous_Sheet_DB__0[[#This Row],[13]]/__Anonymous_Sheet_DB__0[[#This Row],[12]]</f>
        <v>388.56916999999999</v>
      </c>
      <c r="L830" s="21">
        <v>1</v>
      </c>
      <c r="M830" s="51">
        <v>388.56916999999999</v>
      </c>
      <c r="N830" s="26" t="s">
        <v>917</v>
      </c>
      <c r="O830" s="77">
        <v>45462</v>
      </c>
      <c r="P830" s="73" t="s">
        <v>918</v>
      </c>
      <c r="Q830" s="50">
        <f>__Anonymous_Sheet_DB__0[[#This Row],[19]]/__Anonymous_Sheet_DB__0[[#This Row],[18]]</f>
        <v>388.56916999999999</v>
      </c>
      <c r="R830" s="23">
        <v>1</v>
      </c>
      <c r="S830" s="51">
        <v>388.56916999999999</v>
      </c>
      <c r="T830" s="75">
        <v>45461</v>
      </c>
      <c r="U830" s="19"/>
      <c r="V830" s="19"/>
    </row>
    <row r="831" spans="1:22" ht="102">
      <c r="A831" s="21">
        <f t="shared" si="12"/>
        <v>824</v>
      </c>
      <c r="B831" s="25" t="s">
        <v>56</v>
      </c>
      <c r="C831" s="128" t="s">
        <v>919</v>
      </c>
      <c r="D831" s="83" t="s">
        <v>69</v>
      </c>
      <c r="E831" s="167" t="s">
        <v>3731</v>
      </c>
      <c r="F831" s="167" t="s">
        <v>3731</v>
      </c>
      <c r="G831" s="58" t="s">
        <v>228</v>
      </c>
      <c r="H831" s="50">
        <f>__Anonymous_Sheet_DB__0[[#This Row],[10]]/__Anonymous_Sheet_DB__0[[#This Row],[9]]</f>
        <v>111.49827999999999</v>
      </c>
      <c r="I831" s="23">
        <v>1</v>
      </c>
      <c r="J831" s="23">
        <v>111.49827999999999</v>
      </c>
      <c r="K831" s="50">
        <f>__Anonymous_Sheet_DB__0[[#This Row],[13]]/__Anonymous_Sheet_DB__0[[#This Row],[12]]</f>
        <v>111.49827999999999</v>
      </c>
      <c r="L831" s="21">
        <v>1</v>
      </c>
      <c r="M831" s="51">
        <v>111.49827999999999</v>
      </c>
      <c r="N831" s="26" t="s">
        <v>920</v>
      </c>
      <c r="O831" s="77">
        <v>45462</v>
      </c>
      <c r="P831" s="73" t="s">
        <v>921</v>
      </c>
      <c r="Q831" s="50">
        <f>__Anonymous_Sheet_DB__0[[#This Row],[19]]/__Anonymous_Sheet_DB__0[[#This Row],[18]]</f>
        <v>111.49827999999999</v>
      </c>
      <c r="R831" s="23">
        <v>1</v>
      </c>
      <c r="S831" s="51">
        <v>111.49827999999999</v>
      </c>
      <c r="T831" s="75">
        <v>45461</v>
      </c>
      <c r="U831" s="19"/>
      <c r="V831" s="19"/>
    </row>
    <row r="832" spans="1:22" ht="114.75">
      <c r="A832" s="21">
        <f t="shared" si="12"/>
        <v>825</v>
      </c>
      <c r="B832" s="25" t="s">
        <v>56</v>
      </c>
      <c r="C832" s="128" t="s">
        <v>922</v>
      </c>
      <c r="D832" s="83" t="s">
        <v>69</v>
      </c>
      <c r="E832" s="167" t="s">
        <v>3731</v>
      </c>
      <c r="F832" s="167" t="s">
        <v>3731</v>
      </c>
      <c r="G832" s="58" t="s">
        <v>228</v>
      </c>
      <c r="H832" s="50">
        <f>__Anonymous_Sheet_DB__0[[#This Row],[10]]/__Anonymous_Sheet_DB__0[[#This Row],[9]]</f>
        <v>104.24231</v>
      </c>
      <c r="I832" s="23">
        <v>1</v>
      </c>
      <c r="J832" s="23">
        <v>104.24231</v>
      </c>
      <c r="K832" s="50">
        <f>__Anonymous_Sheet_DB__0[[#This Row],[13]]/__Anonymous_Sheet_DB__0[[#This Row],[12]]</f>
        <v>104.24231</v>
      </c>
      <c r="L832" s="21">
        <v>1</v>
      </c>
      <c r="M832" s="51">
        <v>104.24231</v>
      </c>
      <c r="N832" s="81" t="s">
        <v>923</v>
      </c>
      <c r="O832" s="77">
        <v>45462</v>
      </c>
      <c r="P832" s="73" t="s">
        <v>924</v>
      </c>
      <c r="Q832" s="50">
        <f>__Anonymous_Sheet_DB__0[[#This Row],[19]]/__Anonymous_Sheet_DB__0[[#This Row],[18]]</f>
        <v>104.24231</v>
      </c>
      <c r="R832" s="23">
        <v>1</v>
      </c>
      <c r="S832" s="51">
        <v>104.24231</v>
      </c>
      <c r="T832" s="75">
        <v>45461</v>
      </c>
      <c r="U832" s="19"/>
      <c r="V832" s="19"/>
    </row>
    <row r="833" spans="1:22" ht="56.25">
      <c r="A833" s="21">
        <f t="shared" si="12"/>
        <v>826</v>
      </c>
      <c r="B833" s="110" t="s">
        <v>200</v>
      </c>
      <c r="C833" s="141" t="s">
        <v>925</v>
      </c>
      <c r="D833" s="83" t="s">
        <v>69</v>
      </c>
      <c r="E833" s="21" t="s">
        <v>42</v>
      </c>
      <c r="F833" s="21" t="s">
        <v>42</v>
      </c>
      <c r="G833" s="70" t="s">
        <v>112</v>
      </c>
      <c r="H833" s="50">
        <f>__Anonymous_Sheet_DB__0[[#This Row],[10]]/__Anonymous_Sheet_DB__0[[#This Row],[9]]</f>
        <v>0.32799999999999996</v>
      </c>
      <c r="I833" s="23">
        <v>110</v>
      </c>
      <c r="J833" s="23">
        <v>36.08</v>
      </c>
      <c r="K833" s="50">
        <f>__Anonymous_Sheet_DB__0[[#This Row],[13]]/__Anonymous_Sheet_DB__0[[#This Row],[12]]</f>
        <v>0.32799999999999996</v>
      </c>
      <c r="L833" s="69">
        <v>110</v>
      </c>
      <c r="M833" s="51">
        <v>36.08</v>
      </c>
      <c r="N833" s="81" t="s">
        <v>926</v>
      </c>
      <c r="O833" s="77">
        <v>45462</v>
      </c>
      <c r="P833" s="73" t="s">
        <v>927</v>
      </c>
      <c r="Q833" s="50">
        <f>__Anonymous_Sheet_DB__0[[#This Row],[19]]/__Anonymous_Sheet_DB__0[[#This Row],[18]]</f>
        <v>0.29899999999999999</v>
      </c>
      <c r="R833" s="23">
        <v>110</v>
      </c>
      <c r="S833" s="30">
        <v>32.89</v>
      </c>
      <c r="T833" s="75">
        <v>45483</v>
      </c>
      <c r="U833" s="19"/>
      <c r="V833" s="19"/>
    </row>
    <row r="834" spans="1:22" ht="76.5">
      <c r="A834" s="21">
        <f t="shared" si="12"/>
        <v>827</v>
      </c>
      <c r="B834" s="25" t="s">
        <v>200</v>
      </c>
      <c r="C834" s="128" t="s">
        <v>928</v>
      </c>
      <c r="D834" s="83" t="s">
        <v>69</v>
      </c>
      <c r="E834" s="167" t="s">
        <v>3713</v>
      </c>
      <c r="F834" s="165" t="s">
        <v>399</v>
      </c>
      <c r="G834" s="58" t="s">
        <v>875</v>
      </c>
      <c r="H834" s="50">
        <f>__Anonymous_Sheet_DB__0[[#This Row],[10]]/__Anonymous_Sheet_DB__0[[#This Row],[9]]</f>
        <v>53.65</v>
      </c>
      <c r="I834" s="23">
        <v>6</v>
      </c>
      <c r="J834" s="23">
        <v>321.89999999999998</v>
      </c>
      <c r="K834" s="50">
        <f>__Anonymous_Sheet_DB__0[[#This Row],[13]]/__Anonymous_Sheet_DB__0[[#This Row],[12]]</f>
        <v>53.65</v>
      </c>
      <c r="L834" s="21">
        <v>6</v>
      </c>
      <c r="M834" s="51">
        <v>321.89999999999998</v>
      </c>
      <c r="N834" s="81" t="s">
        <v>929</v>
      </c>
      <c r="O834" s="77">
        <v>45462</v>
      </c>
      <c r="P834" s="73" t="s">
        <v>930</v>
      </c>
      <c r="Q834" s="50">
        <v>0</v>
      </c>
      <c r="R834" s="21" t="s">
        <v>84</v>
      </c>
      <c r="S834" s="28" t="s">
        <v>84</v>
      </c>
      <c r="T834" s="69" t="s">
        <v>84</v>
      </c>
      <c r="U834" s="140" t="s">
        <v>97</v>
      </c>
      <c r="V834" s="19"/>
    </row>
    <row r="835" spans="1:22" ht="165" customHeight="1">
      <c r="A835" s="21">
        <f t="shared" si="12"/>
        <v>828</v>
      </c>
      <c r="B835" s="25" t="s">
        <v>200</v>
      </c>
      <c r="C835" s="128" t="s">
        <v>931</v>
      </c>
      <c r="D835" s="83" t="s">
        <v>69</v>
      </c>
      <c r="E835" s="167" t="s">
        <v>3713</v>
      </c>
      <c r="F835" s="165" t="s">
        <v>219</v>
      </c>
      <c r="G835" s="58" t="s">
        <v>875</v>
      </c>
      <c r="H835" s="50">
        <f>__Anonymous_Sheet_DB__0[[#This Row],[10]]/__Anonymous_Sheet_DB__0[[#This Row],[9]]</f>
        <v>18.75</v>
      </c>
      <c r="I835" s="23">
        <v>10</v>
      </c>
      <c r="J835" s="23">
        <v>187.5</v>
      </c>
      <c r="K835" s="50">
        <f>__Anonymous_Sheet_DB__0[[#This Row],[13]]/__Anonymous_Sheet_DB__0[[#This Row],[12]]</f>
        <v>18.75</v>
      </c>
      <c r="L835" s="21">
        <v>10</v>
      </c>
      <c r="M835" s="51">
        <v>187.5</v>
      </c>
      <c r="N835" s="81" t="s">
        <v>932</v>
      </c>
      <c r="O835" s="77">
        <v>45462</v>
      </c>
      <c r="P835" s="73" t="s">
        <v>933</v>
      </c>
      <c r="Q835" s="50">
        <v>0</v>
      </c>
      <c r="R835" s="21" t="s">
        <v>84</v>
      </c>
      <c r="S835" s="28" t="s">
        <v>84</v>
      </c>
      <c r="T835" s="69" t="s">
        <v>84</v>
      </c>
      <c r="U835" s="138" t="s">
        <v>97</v>
      </c>
      <c r="V835" s="19"/>
    </row>
    <row r="836" spans="1:22" ht="140.25">
      <c r="A836" s="21">
        <f t="shared" si="12"/>
        <v>829</v>
      </c>
      <c r="B836" s="25" t="s">
        <v>200</v>
      </c>
      <c r="C836" s="128" t="s">
        <v>2477</v>
      </c>
      <c r="D836" s="83" t="s">
        <v>69</v>
      </c>
      <c r="E836" s="21" t="s">
        <v>42</v>
      </c>
      <c r="F836" s="12" t="s">
        <v>42</v>
      </c>
      <c r="G836" s="58" t="s">
        <v>73</v>
      </c>
      <c r="H836" s="50">
        <f>__Anonymous_Sheet_DB__0[[#This Row],[10]]/__Anonymous_Sheet_DB__0[[#This Row],[9]]</f>
        <v>3.2676714285714286</v>
      </c>
      <c r="I836" s="23">
        <v>7</v>
      </c>
      <c r="J836" s="23">
        <v>22.873699999999999</v>
      </c>
      <c r="K836" s="50">
        <f>__Anonymous_Sheet_DB__0[[#This Row],[13]]/__Anonymous_Sheet_DB__0[[#This Row],[12]]</f>
        <v>3.2676714285714286</v>
      </c>
      <c r="L836" s="21">
        <v>7</v>
      </c>
      <c r="M836" s="51">
        <v>22.873699999999999</v>
      </c>
      <c r="N836" s="81" t="s">
        <v>2478</v>
      </c>
      <c r="O836" s="77">
        <v>45463</v>
      </c>
      <c r="P836" s="73" t="s">
        <v>2479</v>
      </c>
      <c r="Q836" s="50">
        <v>0</v>
      </c>
      <c r="R836" s="21" t="s">
        <v>84</v>
      </c>
      <c r="S836" s="28" t="s">
        <v>84</v>
      </c>
      <c r="T836" s="21" t="s">
        <v>84</v>
      </c>
      <c r="U836" s="138" t="s">
        <v>85</v>
      </c>
      <c r="V836" s="19"/>
    </row>
    <row r="837" spans="1:22" ht="56.25">
      <c r="A837" s="21">
        <f t="shared" si="12"/>
        <v>830</v>
      </c>
      <c r="B837" s="25" t="s">
        <v>200</v>
      </c>
      <c r="C837" s="128" t="s">
        <v>2480</v>
      </c>
      <c r="D837" s="83" t="s">
        <v>69</v>
      </c>
      <c r="E837" s="21" t="s">
        <v>42</v>
      </c>
      <c r="F837" s="12" t="s">
        <v>42</v>
      </c>
      <c r="G837" s="58" t="s">
        <v>73</v>
      </c>
      <c r="H837" s="50">
        <f>__Anonymous_Sheet_DB__0[[#This Row],[10]]/__Anonymous_Sheet_DB__0[[#This Row],[9]]</f>
        <v>5.6221662500000003</v>
      </c>
      <c r="I837" s="23">
        <v>16</v>
      </c>
      <c r="J837" s="23">
        <v>89.954660000000004</v>
      </c>
      <c r="K837" s="50">
        <f>__Anonymous_Sheet_DB__0[[#This Row],[13]]/__Anonymous_Sheet_DB__0[[#This Row],[12]]</f>
        <v>5.6221662500000003</v>
      </c>
      <c r="L837" s="21">
        <v>16</v>
      </c>
      <c r="M837" s="51">
        <v>89.954660000000004</v>
      </c>
      <c r="N837" s="81" t="s">
        <v>2481</v>
      </c>
      <c r="O837" s="77">
        <v>45463</v>
      </c>
      <c r="P837" s="73" t="s">
        <v>2482</v>
      </c>
      <c r="Q837" s="50">
        <v>0</v>
      </c>
      <c r="R837" s="21" t="s">
        <v>84</v>
      </c>
      <c r="S837" s="28" t="s">
        <v>84</v>
      </c>
      <c r="T837" s="21" t="s">
        <v>84</v>
      </c>
      <c r="U837" s="138" t="s">
        <v>85</v>
      </c>
      <c r="V837" s="19"/>
    </row>
    <row r="838" spans="1:22" ht="56.25">
      <c r="A838" s="21">
        <f t="shared" si="12"/>
        <v>831</v>
      </c>
      <c r="B838" s="25" t="s">
        <v>200</v>
      </c>
      <c r="C838" s="128" t="s">
        <v>1177</v>
      </c>
      <c r="D838" s="83" t="s">
        <v>69</v>
      </c>
      <c r="E838" s="21" t="s">
        <v>42</v>
      </c>
      <c r="F838" s="12" t="s">
        <v>42</v>
      </c>
      <c r="G838" s="58" t="s">
        <v>73</v>
      </c>
      <c r="H838" s="50">
        <f>__Anonymous_Sheet_DB__0[[#This Row],[10]]/__Anonymous_Sheet_DB__0[[#This Row],[9]]</f>
        <v>2.3366083333333334</v>
      </c>
      <c r="I838" s="23">
        <v>54</v>
      </c>
      <c r="J838" s="23">
        <v>126.17685</v>
      </c>
      <c r="K838" s="50">
        <f>__Anonymous_Sheet_DB__0[[#This Row],[13]]/__Anonymous_Sheet_DB__0[[#This Row],[12]]</f>
        <v>2.3366083333333334</v>
      </c>
      <c r="L838" s="21">
        <v>54</v>
      </c>
      <c r="M838" s="51">
        <v>126.17685</v>
      </c>
      <c r="N838" s="81" t="s">
        <v>2483</v>
      </c>
      <c r="O838" s="77">
        <v>45463</v>
      </c>
      <c r="P838" s="73" t="s">
        <v>2484</v>
      </c>
      <c r="Q838" s="50">
        <v>0</v>
      </c>
      <c r="R838" s="21" t="s">
        <v>84</v>
      </c>
      <c r="S838" s="28" t="s">
        <v>84</v>
      </c>
      <c r="T838" s="69" t="s">
        <v>84</v>
      </c>
      <c r="U838" s="138" t="s">
        <v>85</v>
      </c>
      <c r="V838" s="19"/>
    </row>
    <row r="839" spans="1:22" ht="56.25">
      <c r="A839" s="21">
        <f t="shared" si="12"/>
        <v>832</v>
      </c>
      <c r="B839" s="25" t="s">
        <v>200</v>
      </c>
      <c r="C839" s="128" t="s">
        <v>934</v>
      </c>
      <c r="D839" s="83" t="s">
        <v>69</v>
      </c>
      <c r="E839" s="21" t="s">
        <v>42</v>
      </c>
      <c r="F839" s="21" t="s">
        <v>42</v>
      </c>
      <c r="G839" s="58" t="s">
        <v>935</v>
      </c>
      <c r="H839" s="50">
        <f>__Anonymous_Sheet_DB__0[[#This Row],[10]]/__Anonymous_Sheet_DB__0[[#This Row],[9]]</f>
        <v>1.0416666666666667</v>
      </c>
      <c r="I839" s="23">
        <v>1440</v>
      </c>
      <c r="J839" s="23">
        <v>1500</v>
      </c>
      <c r="K839" s="50">
        <f>__Anonymous_Sheet_DB__0[[#This Row],[13]]/__Anonymous_Sheet_DB__0[[#This Row],[12]]</f>
        <v>1.0416666666666667</v>
      </c>
      <c r="L839" s="21">
        <v>1440</v>
      </c>
      <c r="M839" s="51">
        <v>1500</v>
      </c>
      <c r="N839" s="81" t="s">
        <v>936</v>
      </c>
      <c r="O839" s="77">
        <v>45463</v>
      </c>
      <c r="P839" s="73" t="s">
        <v>937</v>
      </c>
      <c r="Q839" s="50">
        <f>__Anonymous_Sheet_DB__0[[#This Row],[19]]/__Anonymous_Sheet_DB__0[[#This Row],[18]]</f>
        <v>0.78486111111111112</v>
      </c>
      <c r="R839" s="21">
        <v>1440</v>
      </c>
      <c r="S839" s="51">
        <v>1130.2</v>
      </c>
      <c r="T839" s="75">
        <v>45497</v>
      </c>
      <c r="U839" s="19"/>
      <c r="V839" s="19"/>
    </row>
    <row r="840" spans="1:22" ht="140.25">
      <c r="A840" s="21">
        <f t="shared" si="12"/>
        <v>833</v>
      </c>
      <c r="B840" s="25" t="s">
        <v>56</v>
      </c>
      <c r="C840" s="128" t="s">
        <v>938</v>
      </c>
      <c r="D840" s="83" t="s">
        <v>69</v>
      </c>
      <c r="E840" s="167" t="s">
        <v>3731</v>
      </c>
      <c r="F840" s="167" t="s">
        <v>3731</v>
      </c>
      <c r="G840" s="58" t="s">
        <v>228</v>
      </c>
      <c r="H840" s="50">
        <f>__Anonymous_Sheet_DB__0[[#This Row],[10]]/__Anonymous_Sheet_DB__0[[#This Row],[9]]</f>
        <v>45.316400000000002</v>
      </c>
      <c r="I840" s="23">
        <v>1</v>
      </c>
      <c r="J840" s="23">
        <v>45.316400000000002</v>
      </c>
      <c r="K840" s="50">
        <f>__Anonymous_Sheet_DB__0[[#This Row],[13]]/__Anonymous_Sheet_DB__0[[#This Row],[12]]</f>
        <v>45.316400000000002</v>
      </c>
      <c r="L840" s="21">
        <v>1</v>
      </c>
      <c r="M840" s="51">
        <v>45.316400000000002</v>
      </c>
      <c r="N840" s="26" t="s">
        <v>939</v>
      </c>
      <c r="O840" s="77">
        <v>45464</v>
      </c>
      <c r="P840" s="73" t="s">
        <v>940</v>
      </c>
      <c r="Q840" s="50">
        <f>__Anonymous_Sheet_DB__0[[#This Row],[19]]/__Anonymous_Sheet_DB__0[[#This Row],[18]]</f>
        <v>45.316400000000002</v>
      </c>
      <c r="R840" s="23">
        <v>1</v>
      </c>
      <c r="S840" s="51">
        <v>45.316400000000002</v>
      </c>
      <c r="T840" s="75">
        <v>45461</v>
      </c>
      <c r="U840" s="19"/>
      <c r="V840" s="19"/>
    </row>
    <row r="841" spans="1:22" ht="56.25">
      <c r="A841" s="21">
        <f t="shared" si="12"/>
        <v>834</v>
      </c>
      <c r="B841" s="25" t="s">
        <v>200</v>
      </c>
      <c r="C841" s="128" t="s">
        <v>829</v>
      </c>
      <c r="D841" s="83" t="s">
        <v>69</v>
      </c>
      <c r="E841" s="167" t="s">
        <v>3713</v>
      </c>
      <c r="F841" s="165" t="s">
        <v>541</v>
      </c>
      <c r="G841" s="58" t="s">
        <v>185</v>
      </c>
      <c r="H841" s="50">
        <f>__Anonymous_Sheet_DB__0[[#This Row],[10]]/__Anonymous_Sheet_DB__0[[#This Row],[9]]</f>
        <v>202.88</v>
      </c>
      <c r="I841" s="23">
        <v>1</v>
      </c>
      <c r="J841" s="23">
        <v>202.88</v>
      </c>
      <c r="K841" s="50">
        <f>__Anonymous_Sheet_DB__0[[#This Row],[13]]/__Anonymous_Sheet_DB__0[[#This Row],[12]]</f>
        <v>202.88</v>
      </c>
      <c r="L841" s="21">
        <v>1</v>
      </c>
      <c r="M841" s="51">
        <v>202.88</v>
      </c>
      <c r="N841" s="26" t="s">
        <v>941</v>
      </c>
      <c r="O841" s="77">
        <v>45464</v>
      </c>
      <c r="P841" s="73" t="s">
        <v>942</v>
      </c>
      <c r="Q841" s="50">
        <v>0</v>
      </c>
      <c r="R841" s="21" t="s">
        <v>84</v>
      </c>
      <c r="S841" s="28" t="s">
        <v>84</v>
      </c>
      <c r="T841" s="69" t="s">
        <v>84</v>
      </c>
      <c r="U841" s="140" t="s">
        <v>85</v>
      </c>
      <c r="V841" s="19"/>
    </row>
    <row r="842" spans="1:22" ht="56.25">
      <c r="A842" s="21">
        <f t="shared" ref="A842:A905" si="13">A841+1</f>
        <v>835</v>
      </c>
      <c r="B842" s="25" t="s">
        <v>56</v>
      </c>
      <c r="C842" s="128" t="s">
        <v>943</v>
      </c>
      <c r="D842" s="83" t="s">
        <v>69</v>
      </c>
      <c r="E842" s="167" t="s">
        <v>3713</v>
      </c>
      <c r="F842" s="165" t="s">
        <v>944</v>
      </c>
      <c r="G842" s="58" t="s">
        <v>228</v>
      </c>
      <c r="H842" s="50">
        <f>__Anonymous_Sheet_DB__0[[#This Row],[10]]/__Anonymous_Sheet_DB__0[[#This Row],[9]]</f>
        <v>1466.58</v>
      </c>
      <c r="I842" s="23">
        <v>1</v>
      </c>
      <c r="J842" s="23">
        <v>1466.58</v>
      </c>
      <c r="K842" s="50">
        <f>__Anonymous_Sheet_DB__0[[#This Row],[13]]/__Anonymous_Sheet_DB__0[[#This Row],[12]]</f>
        <v>1466.58</v>
      </c>
      <c r="L842" s="21">
        <v>1</v>
      </c>
      <c r="M842" s="51">
        <v>1466.58</v>
      </c>
      <c r="N842" s="26" t="s">
        <v>945</v>
      </c>
      <c r="O842" s="77">
        <v>45464</v>
      </c>
      <c r="P842" s="73" t="s">
        <v>946</v>
      </c>
      <c r="Q842" s="50">
        <v>0</v>
      </c>
      <c r="R842" s="21" t="s">
        <v>84</v>
      </c>
      <c r="S842" s="28" t="s">
        <v>84</v>
      </c>
      <c r="T842" s="69" t="s">
        <v>84</v>
      </c>
      <c r="U842" s="138" t="s">
        <v>85</v>
      </c>
      <c r="V842" s="19"/>
    </row>
    <row r="843" spans="1:22" ht="114.75">
      <c r="A843" s="21">
        <f t="shared" si="13"/>
        <v>836</v>
      </c>
      <c r="B843" s="25" t="s">
        <v>56</v>
      </c>
      <c r="C843" s="128" t="s">
        <v>947</v>
      </c>
      <c r="D843" s="83" t="s">
        <v>69</v>
      </c>
      <c r="E843" s="167" t="s">
        <v>3731</v>
      </c>
      <c r="F843" s="167" t="s">
        <v>3731</v>
      </c>
      <c r="G843" s="58" t="s">
        <v>228</v>
      </c>
      <c r="H843" s="50">
        <f>__Anonymous_Sheet_DB__0[[#This Row],[10]]/__Anonymous_Sheet_DB__0[[#This Row],[9]]</f>
        <v>177.48172</v>
      </c>
      <c r="I843" s="23">
        <v>1</v>
      </c>
      <c r="J843" s="23">
        <v>177.48172</v>
      </c>
      <c r="K843" s="50">
        <f>__Anonymous_Sheet_DB__0[[#This Row],[13]]/__Anonymous_Sheet_DB__0[[#This Row],[12]]</f>
        <v>177.48172</v>
      </c>
      <c r="L843" s="21">
        <v>1</v>
      </c>
      <c r="M843" s="51">
        <v>177.48172</v>
      </c>
      <c r="N843" s="26" t="s">
        <v>948</v>
      </c>
      <c r="O843" s="77">
        <v>45467</v>
      </c>
      <c r="P843" s="73" t="s">
        <v>949</v>
      </c>
      <c r="Q843" s="50">
        <f>__Anonymous_Sheet_DB__0[[#This Row],[19]]/__Anonymous_Sheet_DB__0[[#This Row],[18]]</f>
        <v>177.48172</v>
      </c>
      <c r="R843" s="23">
        <v>1</v>
      </c>
      <c r="S843" s="51">
        <v>177.48172</v>
      </c>
      <c r="T843" s="75">
        <v>45464</v>
      </c>
      <c r="U843" s="19"/>
      <c r="V843" s="19"/>
    </row>
    <row r="844" spans="1:22" ht="114.75">
      <c r="A844" s="21">
        <f t="shared" si="13"/>
        <v>837</v>
      </c>
      <c r="B844" s="25" t="s">
        <v>56</v>
      </c>
      <c r="C844" s="128" t="s">
        <v>950</v>
      </c>
      <c r="D844" s="83" t="s">
        <v>69</v>
      </c>
      <c r="E844" s="167" t="s">
        <v>3731</v>
      </c>
      <c r="F844" s="167" t="s">
        <v>3731</v>
      </c>
      <c r="G844" s="58" t="s">
        <v>228</v>
      </c>
      <c r="H844" s="50">
        <f>__Anonymous_Sheet_DB__0[[#This Row],[10]]/__Anonymous_Sheet_DB__0[[#This Row],[9]]</f>
        <v>197.03176999999999</v>
      </c>
      <c r="I844" s="23">
        <v>1</v>
      </c>
      <c r="J844" s="23">
        <v>197.03176999999999</v>
      </c>
      <c r="K844" s="50">
        <f>__Anonymous_Sheet_DB__0[[#This Row],[13]]/__Anonymous_Sheet_DB__0[[#This Row],[12]]</f>
        <v>197.03176999999999</v>
      </c>
      <c r="L844" s="21">
        <v>1</v>
      </c>
      <c r="M844" s="51">
        <v>197.03176999999999</v>
      </c>
      <c r="N844" s="26" t="s">
        <v>951</v>
      </c>
      <c r="O844" s="77">
        <v>45467</v>
      </c>
      <c r="P844" s="73" t="s">
        <v>952</v>
      </c>
      <c r="Q844" s="50">
        <f>__Anonymous_Sheet_DB__0[[#This Row],[19]]/__Anonymous_Sheet_DB__0[[#This Row],[18]]</f>
        <v>197.03176999999999</v>
      </c>
      <c r="R844" s="23">
        <v>1</v>
      </c>
      <c r="S844" s="51">
        <v>197.03176999999999</v>
      </c>
      <c r="T844" s="75">
        <v>45464</v>
      </c>
      <c r="U844" s="19"/>
      <c r="V844" s="19"/>
    </row>
    <row r="845" spans="1:22" ht="102">
      <c r="A845" s="21">
        <f t="shared" si="13"/>
        <v>838</v>
      </c>
      <c r="B845" s="25" t="s">
        <v>56</v>
      </c>
      <c r="C845" s="128" t="s">
        <v>953</v>
      </c>
      <c r="D845" s="83" t="s">
        <v>69</v>
      </c>
      <c r="E845" s="167" t="s">
        <v>3731</v>
      </c>
      <c r="F845" s="167" t="s">
        <v>3731</v>
      </c>
      <c r="G845" s="58" t="s">
        <v>228</v>
      </c>
      <c r="H845" s="50">
        <f>__Anonymous_Sheet_DB__0[[#This Row],[10]]/__Anonymous_Sheet_DB__0[[#This Row],[9]]</f>
        <v>116.88333</v>
      </c>
      <c r="I845" s="23">
        <v>1</v>
      </c>
      <c r="J845" s="23">
        <v>116.88333</v>
      </c>
      <c r="K845" s="50">
        <f>__Anonymous_Sheet_DB__0[[#This Row],[13]]/__Anonymous_Sheet_DB__0[[#This Row],[12]]</f>
        <v>116.88333</v>
      </c>
      <c r="L845" s="21">
        <v>1</v>
      </c>
      <c r="M845" s="51">
        <v>116.88333</v>
      </c>
      <c r="N845" s="26" t="s">
        <v>954</v>
      </c>
      <c r="O845" s="77">
        <v>45468</v>
      </c>
      <c r="P845" s="73" t="s">
        <v>955</v>
      </c>
      <c r="Q845" s="50">
        <f>__Anonymous_Sheet_DB__0[[#This Row],[19]]/__Anonymous_Sheet_DB__0[[#This Row],[18]]</f>
        <v>116.88333</v>
      </c>
      <c r="R845" s="23">
        <v>1</v>
      </c>
      <c r="S845" s="51">
        <v>116.88333</v>
      </c>
      <c r="T845" s="75">
        <v>45467</v>
      </c>
      <c r="U845" s="19"/>
      <c r="V845" s="19"/>
    </row>
    <row r="846" spans="1:22" ht="102">
      <c r="A846" s="21">
        <f t="shared" si="13"/>
        <v>839</v>
      </c>
      <c r="B846" s="25" t="s">
        <v>56</v>
      </c>
      <c r="C846" s="128" t="s">
        <v>956</v>
      </c>
      <c r="D846" s="83" t="s">
        <v>69</v>
      </c>
      <c r="E846" s="167" t="s">
        <v>3731</v>
      </c>
      <c r="F846" s="167" t="s">
        <v>3731</v>
      </c>
      <c r="G846" s="58" t="s">
        <v>228</v>
      </c>
      <c r="H846" s="50">
        <f>__Anonymous_Sheet_DB__0[[#This Row],[10]]/__Anonymous_Sheet_DB__0[[#This Row],[9]]</f>
        <v>115.35833</v>
      </c>
      <c r="I846" s="23">
        <v>1</v>
      </c>
      <c r="J846" s="23">
        <v>115.35833</v>
      </c>
      <c r="K846" s="50">
        <f>__Anonymous_Sheet_DB__0[[#This Row],[13]]/__Anonymous_Sheet_DB__0[[#This Row],[12]]</f>
        <v>115.35833</v>
      </c>
      <c r="L846" s="21">
        <v>1</v>
      </c>
      <c r="M846" s="51">
        <v>115.35833</v>
      </c>
      <c r="N846" s="26" t="s">
        <v>957</v>
      </c>
      <c r="O846" s="77">
        <v>45468</v>
      </c>
      <c r="P846" s="73" t="s">
        <v>958</v>
      </c>
      <c r="Q846" s="50">
        <f>__Anonymous_Sheet_DB__0[[#This Row],[19]]/__Anonymous_Sheet_DB__0[[#This Row],[18]]</f>
        <v>115.35833</v>
      </c>
      <c r="R846" s="23">
        <v>1</v>
      </c>
      <c r="S846" s="51">
        <v>115.35833</v>
      </c>
      <c r="T846" s="75">
        <v>45467</v>
      </c>
      <c r="U846" s="19"/>
      <c r="V846" s="19"/>
    </row>
    <row r="847" spans="1:22" ht="114.75">
      <c r="A847" s="21">
        <f t="shared" si="13"/>
        <v>840</v>
      </c>
      <c r="B847" s="25" t="s">
        <v>56</v>
      </c>
      <c r="C847" s="128" t="s">
        <v>959</v>
      </c>
      <c r="D847" s="83" t="s">
        <v>69</v>
      </c>
      <c r="E847" s="167" t="s">
        <v>3731</v>
      </c>
      <c r="F847" s="167" t="s">
        <v>3731</v>
      </c>
      <c r="G847" s="58" t="s">
        <v>228</v>
      </c>
      <c r="H847" s="50">
        <f>__Anonymous_Sheet_DB__0[[#This Row],[10]]/__Anonymous_Sheet_DB__0[[#This Row],[9]]</f>
        <v>182.52</v>
      </c>
      <c r="I847" s="23">
        <v>1</v>
      </c>
      <c r="J847" s="23">
        <v>182.52</v>
      </c>
      <c r="K847" s="50">
        <f>__Anonymous_Sheet_DB__0[[#This Row],[13]]/__Anonymous_Sheet_DB__0[[#This Row],[12]]</f>
        <v>182.52</v>
      </c>
      <c r="L847" s="21">
        <v>1</v>
      </c>
      <c r="M847" s="51">
        <v>182.52</v>
      </c>
      <c r="N847" s="26" t="s">
        <v>960</v>
      </c>
      <c r="O847" s="77">
        <v>45468</v>
      </c>
      <c r="P847" s="73" t="s">
        <v>961</v>
      </c>
      <c r="Q847" s="50">
        <f>__Anonymous_Sheet_DB__0[[#This Row],[19]]/__Anonymous_Sheet_DB__0[[#This Row],[18]]</f>
        <v>182.52</v>
      </c>
      <c r="R847" s="23">
        <v>1</v>
      </c>
      <c r="S847" s="51">
        <v>182.52</v>
      </c>
      <c r="T847" s="75">
        <v>45467</v>
      </c>
      <c r="U847" s="19"/>
      <c r="V847" s="19"/>
    </row>
    <row r="848" spans="1:22" ht="127.5">
      <c r="A848" s="21">
        <f t="shared" si="13"/>
        <v>841</v>
      </c>
      <c r="B848" s="25" t="s">
        <v>56</v>
      </c>
      <c r="C848" s="128" t="s">
        <v>962</v>
      </c>
      <c r="D848" s="83" t="s">
        <v>69</v>
      </c>
      <c r="E848" s="167" t="s">
        <v>3731</v>
      </c>
      <c r="F848" s="167" t="s">
        <v>3731</v>
      </c>
      <c r="G848" s="58" t="s">
        <v>228</v>
      </c>
      <c r="H848" s="50">
        <f>__Anonymous_Sheet_DB__0[[#This Row],[10]]/__Anonymous_Sheet_DB__0[[#This Row],[9]]</f>
        <v>206.67500000000001</v>
      </c>
      <c r="I848" s="23">
        <v>1</v>
      </c>
      <c r="J848" s="23">
        <v>206.67500000000001</v>
      </c>
      <c r="K848" s="50">
        <f>__Anonymous_Sheet_DB__0[[#This Row],[13]]/__Anonymous_Sheet_DB__0[[#This Row],[12]]</f>
        <v>206.67500000000001</v>
      </c>
      <c r="L848" s="21">
        <v>1</v>
      </c>
      <c r="M848" s="51">
        <v>206.67500000000001</v>
      </c>
      <c r="N848" s="26" t="s">
        <v>963</v>
      </c>
      <c r="O848" s="77">
        <v>45468</v>
      </c>
      <c r="P848" s="73" t="s">
        <v>964</v>
      </c>
      <c r="Q848" s="50">
        <f>__Anonymous_Sheet_DB__0[[#This Row],[19]]/__Anonymous_Sheet_DB__0[[#This Row],[18]]</f>
        <v>206.67500000000001</v>
      </c>
      <c r="R848" s="23">
        <v>1</v>
      </c>
      <c r="S848" s="51">
        <v>206.67500000000001</v>
      </c>
      <c r="T848" s="75">
        <v>45467</v>
      </c>
      <c r="U848" s="19"/>
      <c r="V848" s="19"/>
    </row>
    <row r="849" spans="1:22" ht="89.25">
      <c r="A849" s="21">
        <f t="shared" si="13"/>
        <v>842</v>
      </c>
      <c r="B849" s="25" t="s">
        <v>56</v>
      </c>
      <c r="C849" s="128" t="s">
        <v>965</v>
      </c>
      <c r="D849" s="83" t="s">
        <v>69</v>
      </c>
      <c r="E849" s="167" t="s">
        <v>3731</v>
      </c>
      <c r="F849" s="167" t="s">
        <v>3731</v>
      </c>
      <c r="G849" s="58" t="s">
        <v>228</v>
      </c>
      <c r="H849" s="50">
        <f>__Anonymous_Sheet_DB__0[[#This Row],[10]]/__Anonymous_Sheet_DB__0[[#This Row],[9]]</f>
        <v>151.72499999999999</v>
      </c>
      <c r="I849" s="23">
        <v>1</v>
      </c>
      <c r="J849" s="23">
        <v>151.72499999999999</v>
      </c>
      <c r="K849" s="50">
        <f>__Anonymous_Sheet_DB__0[[#This Row],[13]]/__Anonymous_Sheet_DB__0[[#This Row],[12]]</f>
        <v>151.72499999999999</v>
      </c>
      <c r="L849" s="21">
        <v>1</v>
      </c>
      <c r="M849" s="51">
        <v>151.72499999999999</v>
      </c>
      <c r="N849" s="26" t="s">
        <v>966</v>
      </c>
      <c r="O849" s="77">
        <v>45468</v>
      </c>
      <c r="P849" s="73" t="s">
        <v>967</v>
      </c>
      <c r="Q849" s="50">
        <f>__Anonymous_Sheet_DB__0[[#This Row],[19]]/__Anonymous_Sheet_DB__0[[#This Row],[18]]</f>
        <v>151.72499999999999</v>
      </c>
      <c r="R849" s="23">
        <v>1</v>
      </c>
      <c r="S849" s="51">
        <v>151.72499999999999</v>
      </c>
      <c r="T849" s="75">
        <v>45467</v>
      </c>
      <c r="U849" s="19"/>
      <c r="V849" s="19"/>
    </row>
    <row r="850" spans="1:22" ht="56.25">
      <c r="A850" s="21">
        <f t="shared" si="13"/>
        <v>843</v>
      </c>
      <c r="B850" s="25" t="s">
        <v>56</v>
      </c>
      <c r="C850" s="128" t="s">
        <v>968</v>
      </c>
      <c r="D850" s="83" t="s">
        <v>69</v>
      </c>
      <c r="E850" s="167" t="s">
        <v>3713</v>
      </c>
      <c r="F850" s="165" t="s">
        <v>969</v>
      </c>
      <c r="G850" s="58" t="s">
        <v>970</v>
      </c>
      <c r="H850" s="50">
        <f>__Anonymous_Sheet_DB__0[[#This Row],[10]]/__Anonymous_Sheet_DB__0[[#This Row],[9]]</f>
        <v>7.5414233301975546</v>
      </c>
      <c r="I850" s="23">
        <v>10630</v>
      </c>
      <c r="J850" s="23">
        <v>80165.33</v>
      </c>
      <c r="K850" s="50">
        <f>__Anonymous_Sheet_DB__0[[#This Row],[13]]/__Anonymous_Sheet_DB__0[[#This Row],[12]]</f>
        <v>7.5414233301975546</v>
      </c>
      <c r="L850" s="21">
        <v>10630</v>
      </c>
      <c r="M850" s="51">
        <v>80165.33</v>
      </c>
      <c r="N850" s="26" t="s">
        <v>971</v>
      </c>
      <c r="O850" s="77">
        <v>45468</v>
      </c>
      <c r="P850" s="73" t="s">
        <v>972</v>
      </c>
      <c r="Q850" s="50">
        <v>0</v>
      </c>
      <c r="R850" s="21" t="s">
        <v>84</v>
      </c>
      <c r="S850" s="28" t="s">
        <v>84</v>
      </c>
      <c r="T850" s="69" t="s">
        <v>84</v>
      </c>
      <c r="U850" s="140" t="s">
        <v>97</v>
      </c>
      <c r="V850" s="19"/>
    </row>
    <row r="851" spans="1:22" ht="127.5">
      <c r="A851" s="21">
        <f t="shared" si="13"/>
        <v>844</v>
      </c>
      <c r="B851" s="25" t="s">
        <v>56</v>
      </c>
      <c r="C851" s="128" t="s">
        <v>973</v>
      </c>
      <c r="D851" s="83" t="s">
        <v>69</v>
      </c>
      <c r="E851" s="167" t="s">
        <v>3731</v>
      </c>
      <c r="F851" s="167" t="s">
        <v>3731</v>
      </c>
      <c r="G851" s="58" t="s">
        <v>228</v>
      </c>
      <c r="H851" s="50">
        <f>__Anonymous_Sheet_DB__0[[#This Row],[10]]/__Anonymous_Sheet_DB__0[[#This Row],[9]]</f>
        <v>179.28917000000001</v>
      </c>
      <c r="I851" s="23">
        <v>1</v>
      </c>
      <c r="J851" s="23">
        <v>179.28917000000001</v>
      </c>
      <c r="K851" s="50">
        <f>__Anonymous_Sheet_DB__0[[#This Row],[13]]/__Anonymous_Sheet_DB__0[[#This Row],[12]]</f>
        <v>179.28917000000001</v>
      </c>
      <c r="L851" s="21">
        <v>1</v>
      </c>
      <c r="M851" s="51">
        <v>179.28917000000001</v>
      </c>
      <c r="N851" s="26" t="s">
        <v>974</v>
      </c>
      <c r="O851" s="77">
        <v>45468</v>
      </c>
      <c r="P851" s="73" t="s">
        <v>975</v>
      </c>
      <c r="Q851" s="50">
        <f>__Anonymous_Sheet_DB__0[[#This Row],[19]]/__Anonymous_Sheet_DB__0[[#This Row],[18]]</f>
        <v>179.28917000000001</v>
      </c>
      <c r="R851" s="23">
        <v>1</v>
      </c>
      <c r="S851" s="51">
        <v>179.28917000000001</v>
      </c>
      <c r="T851" s="75">
        <v>45467</v>
      </c>
      <c r="U851" s="19"/>
      <c r="V851" s="19"/>
    </row>
    <row r="852" spans="1:22" ht="102">
      <c r="A852" s="21">
        <f t="shared" si="13"/>
        <v>845</v>
      </c>
      <c r="B852" s="25" t="s">
        <v>56</v>
      </c>
      <c r="C852" s="128" t="s">
        <v>976</v>
      </c>
      <c r="D852" s="83" t="s">
        <v>69</v>
      </c>
      <c r="E852" s="167" t="s">
        <v>3731</v>
      </c>
      <c r="F852" s="167" t="s">
        <v>3731</v>
      </c>
      <c r="G852" s="58" t="s">
        <v>228</v>
      </c>
      <c r="H852" s="50">
        <f>__Anonymous_Sheet_DB__0[[#This Row],[10]]/__Anonymous_Sheet_DB__0[[#This Row],[9]]</f>
        <v>220.81331</v>
      </c>
      <c r="I852" s="23">
        <v>1</v>
      </c>
      <c r="J852" s="23">
        <v>220.81331</v>
      </c>
      <c r="K852" s="50">
        <f>__Anonymous_Sheet_DB__0[[#This Row],[13]]/__Anonymous_Sheet_DB__0[[#This Row],[12]]</f>
        <v>220.81331</v>
      </c>
      <c r="L852" s="21">
        <v>1</v>
      </c>
      <c r="M852" s="51">
        <v>220.81331</v>
      </c>
      <c r="N852" s="26" t="s">
        <v>977</v>
      </c>
      <c r="O852" s="77">
        <v>45468</v>
      </c>
      <c r="P852" s="73" t="s">
        <v>978</v>
      </c>
      <c r="Q852" s="50">
        <f>__Anonymous_Sheet_DB__0[[#This Row],[19]]/__Anonymous_Sheet_DB__0[[#This Row],[18]]</f>
        <v>220.81331</v>
      </c>
      <c r="R852" s="23">
        <v>1</v>
      </c>
      <c r="S852" s="51">
        <v>220.81331</v>
      </c>
      <c r="T852" s="75">
        <v>45467</v>
      </c>
      <c r="U852" s="19"/>
      <c r="V852" s="19"/>
    </row>
    <row r="853" spans="1:22" ht="114.75">
      <c r="A853" s="21">
        <f t="shared" si="13"/>
        <v>846</v>
      </c>
      <c r="B853" s="25" t="s">
        <v>56</v>
      </c>
      <c r="C853" s="128" t="s">
        <v>979</v>
      </c>
      <c r="D853" s="83" t="s">
        <v>69</v>
      </c>
      <c r="E853" s="167" t="s">
        <v>3731</v>
      </c>
      <c r="F853" s="167" t="s">
        <v>3731</v>
      </c>
      <c r="G853" s="58"/>
      <c r="H853" s="50">
        <f>__Anonymous_Sheet_DB__0[[#This Row],[10]]/__Anonymous_Sheet_DB__0[[#This Row],[9]]</f>
        <v>50.370559999999998</v>
      </c>
      <c r="I853" s="23">
        <v>1</v>
      </c>
      <c r="J853" s="23">
        <v>50.370559999999998</v>
      </c>
      <c r="K853" s="50">
        <f>__Anonymous_Sheet_DB__0[[#This Row],[13]]/__Anonymous_Sheet_DB__0[[#This Row],[12]]</f>
        <v>50.370559999999998</v>
      </c>
      <c r="L853" s="21">
        <v>1</v>
      </c>
      <c r="M853" s="51">
        <v>50.370559999999998</v>
      </c>
      <c r="N853" s="26" t="s">
        <v>980</v>
      </c>
      <c r="O853" s="77">
        <v>45468</v>
      </c>
      <c r="P853" s="73" t="s">
        <v>981</v>
      </c>
      <c r="Q853" s="50">
        <f>__Anonymous_Sheet_DB__0[[#This Row],[19]]/__Anonymous_Sheet_DB__0[[#This Row],[18]]</f>
        <v>50.370559999999998</v>
      </c>
      <c r="R853" s="23">
        <v>1</v>
      </c>
      <c r="S853" s="51">
        <v>50.370559999999998</v>
      </c>
      <c r="T853" s="75">
        <v>45468</v>
      </c>
      <c r="U853" s="19"/>
      <c r="V853" s="19"/>
    </row>
    <row r="854" spans="1:22" ht="56.25">
      <c r="A854" s="21">
        <f t="shared" si="13"/>
        <v>847</v>
      </c>
      <c r="B854" s="21" t="s">
        <v>56</v>
      </c>
      <c r="C854" s="141" t="s">
        <v>982</v>
      </c>
      <c r="D854" s="85" t="s">
        <v>69</v>
      </c>
      <c r="E854" s="167" t="s">
        <v>3713</v>
      </c>
      <c r="F854" s="165" t="s">
        <v>983</v>
      </c>
      <c r="G854" s="140" t="s">
        <v>228</v>
      </c>
      <c r="H854" s="50">
        <f>__Anonymous_Sheet_DB__0[[#This Row],[10]]/__Anonymous_Sheet_DB__0[[#This Row],[9]]</f>
        <v>1260</v>
      </c>
      <c r="I854" s="23">
        <v>1</v>
      </c>
      <c r="J854" s="23">
        <v>1260</v>
      </c>
      <c r="K854" s="50">
        <f>__Anonymous_Sheet_DB__0[[#This Row],[13]]/__Anonymous_Sheet_DB__0[[#This Row],[12]]</f>
        <v>1260</v>
      </c>
      <c r="L854" s="21">
        <v>1</v>
      </c>
      <c r="M854" s="51">
        <v>1260</v>
      </c>
      <c r="N854" s="83" t="s">
        <v>984</v>
      </c>
      <c r="O854" s="77">
        <v>45469</v>
      </c>
      <c r="P854" s="73" t="s">
        <v>985</v>
      </c>
      <c r="Q854" s="50">
        <v>0</v>
      </c>
      <c r="R854" s="21" t="s">
        <v>84</v>
      </c>
      <c r="S854" s="82" t="s">
        <v>84</v>
      </c>
      <c r="T854" s="97" t="s">
        <v>84</v>
      </c>
      <c r="U854" s="140" t="s">
        <v>97</v>
      </c>
      <c r="V854" s="19"/>
    </row>
    <row r="855" spans="1:22" ht="60">
      <c r="A855" s="21">
        <f t="shared" si="13"/>
        <v>848</v>
      </c>
      <c r="B855" s="21" t="s">
        <v>200</v>
      </c>
      <c r="C855" s="90" t="s">
        <v>825</v>
      </c>
      <c r="D855" s="85" t="s">
        <v>69</v>
      </c>
      <c r="E855" s="167" t="s">
        <v>3713</v>
      </c>
      <c r="F855" s="173" t="s">
        <v>283</v>
      </c>
      <c r="G855" s="138" t="s">
        <v>112</v>
      </c>
      <c r="H855" s="50">
        <f>__Anonymous_Sheet_DB__0[[#This Row],[10]]/__Anonymous_Sheet_DB__0[[#This Row],[9]]</f>
        <v>4029.17</v>
      </c>
      <c r="I855" s="23">
        <v>1</v>
      </c>
      <c r="J855" s="23">
        <v>4029.17</v>
      </c>
      <c r="K855" s="50">
        <f>__Anonymous_Sheet_DB__0[[#This Row],[13]]/__Anonymous_Sheet_DB__0[[#This Row],[12]]</f>
        <v>4029.17</v>
      </c>
      <c r="L855" s="21">
        <v>1</v>
      </c>
      <c r="M855" s="51">
        <v>4029.17</v>
      </c>
      <c r="N855" s="26" t="s">
        <v>986</v>
      </c>
      <c r="O855" s="77">
        <v>45469</v>
      </c>
      <c r="P855" s="73" t="s">
        <v>987</v>
      </c>
      <c r="Q855" s="50">
        <f>__Anonymous_Sheet_DB__0[[#This Row],[19]]/__Anonymous_Sheet_DB__0[[#This Row],[18]]</f>
        <v>4029</v>
      </c>
      <c r="R855" s="23">
        <v>1</v>
      </c>
      <c r="S855" s="30">
        <v>4029</v>
      </c>
      <c r="T855" s="75">
        <v>45488</v>
      </c>
      <c r="U855" s="62"/>
      <c r="V855" s="19"/>
    </row>
    <row r="856" spans="1:22" ht="56.25">
      <c r="A856" s="21">
        <f t="shared" si="13"/>
        <v>849</v>
      </c>
      <c r="B856" s="21" t="s">
        <v>200</v>
      </c>
      <c r="C856" s="141" t="s">
        <v>988</v>
      </c>
      <c r="D856" s="85" t="s">
        <v>69</v>
      </c>
      <c r="E856" s="165" t="s">
        <v>758</v>
      </c>
      <c r="F856" s="165" t="s">
        <v>758</v>
      </c>
      <c r="G856" s="138" t="s">
        <v>73</v>
      </c>
      <c r="H856" s="50">
        <f>__Anonymous_Sheet_DB__0[[#This Row],[10]]/__Anonymous_Sheet_DB__0[[#This Row],[9]]</f>
        <v>1090.6428742857142</v>
      </c>
      <c r="I856" s="23">
        <v>28</v>
      </c>
      <c r="J856" s="23">
        <v>30538.000479999999</v>
      </c>
      <c r="K856" s="50">
        <f>__Anonymous_Sheet_DB__0[[#This Row],[13]]/__Anonymous_Sheet_DB__0[[#This Row],[12]]</f>
        <v>1090.6428742857142</v>
      </c>
      <c r="L856" s="21">
        <v>28</v>
      </c>
      <c r="M856" s="51">
        <v>30538.000479999999</v>
      </c>
      <c r="N856" s="81" t="s">
        <v>989</v>
      </c>
      <c r="O856" s="77">
        <v>45469</v>
      </c>
      <c r="P856" s="73" t="s">
        <v>990</v>
      </c>
      <c r="Q856" s="50">
        <f>__Anonymous_Sheet_DB__0[[#This Row],[19]]/__Anonymous_Sheet_DB__0[[#This Row],[18]]</f>
        <v>1012.2453214285714</v>
      </c>
      <c r="R856" s="23">
        <v>28</v>
      </c>
      <c r="S856" s="28">
        <v>28342.868999999999</v>
      </c>
      <c r="T856" s="75">
        <v>45510</v>
      </c>
      <c r="U856" s="19"/>
      <c r="V856" s="19"/>
    </row>
    <row r="857" spans="1:22" ht="89.25">
      <c r="A857" s="21">
        <f t="shared" si="13"/>
        <v>850</v>
      </c>
      <c r="B857" s="21" t="s">
        <v>56</v>
      </c>
      <c r="C857" s="139" t="s">
        <v>991</v>
      </c>
      <c r="D857" s="85" t="s">
        <v>69</v>
      </c>
      <c r="E857" s="167" t="s">
        <v>3713</v>
      </c>
      <c r="F857" s="165" t="s">
        <v>992</v>
      </c>
      <c r="G857" s="138" t="s">
        <v>228</v>
      </c>
      <c r="H857" s="50">
        <f>__Anonymous_Sheet_DB__0[[#This Row],[10]]/__Anonymous_Sheet_DB__0[[#This Row],[9]]</f>
        <v>2609</v>
      </c>
      <c r="I857" s="23">
        <v>1</v>
      </c>
      <c r="J857" s="23">
        <v>2609</v>
      </c>
      <c r="K857" s="50">
        <f>__Anonymous_Sheet_DB__0[[#This Row],[13]]/__Anonymous_Sheet_DB__0[[#This Row],[12]]</f>
        <v>2609</v>
      </c>
      <c r="L857" s="21">
        <v>1</v>
      </c>
      <c r="M857" s="51">
        <v>2609</v>
      </c>
      <c r="N857" s="81" t="s">
        <v>993</v>
      </c>
      <c r="O857" s="77">
        <v>45470</v>
      </c>
      <c r="P857" s="73" t="s">
        <v>994</v>
      </c>
      <c r="Q857" s="50">
        <v>0</v>
      </c>
      <c r="R857" s="21" t="s">
        <v>84</v>
      </c>
      <c r="S857" s="28" t="s">
        <v>84</v>
      </c>
      <c r="T857" s="69" t="s">
        <v>84</v>
      </c>
      <c r="U857" s="140" t="s">
        <v>97</v>
      </c>
      <c r="V857" s="19"/>
    </row>
    <row r="858" spans="1:22" ht="89.25">
      <c r="A858" s="21">
        <f t="shared" si="13"/>
        <v>851</v>
      </c>
      <c r="B858" s="21" t="s">
        <v>56</v>
      </c>
      <c r="C858" s="139" t="s">
        <v>995</v>
      </c>
      <c r="D858" s="85" t="s">
        <v>69</v>
      </c>
      <c r="E858" s="167" t="s">
        <v>3713</v>
      </c>
      <c r="F858" s="165" t="s">
        <v>996</v>
      </c>
      <c r="G858" s="138" t="s">
        <v>228</v>
      </c>
      <c r="H858" s="50">
        <f>__Anonymous_Sheet_DB__0[[#This Row],[10]]/__Anonymous_Sheet_DB__0[[#This Row],[9]]</f>
        <v>1702.38</v>
      </c>
      <c r="I858" s="23">
        <v>1</v>
      </c>
      <c r="J858" s="23">
        <v>1702.38</v>
      </c>
      <c r="K858" s="50">
        <f>__Anonymous_Sheet_DB__0[[#This Row],[13]]/__Anonymous_Sheet_DB__0[[#This Row],[12]]</f>
        <v>1702.38</v>
      </c>
      <c r="L858" s="21">
        <v>1</v>
      </c>
      <c r="M858" s="51">
        <v>1702.38</v>
      </c>
      <c r="N858" s="26" t="s">
        <v>997</v>
      </c>
      <c r="O858" s="77">
        <v>45470</v>
      </c>
      <c r="P858" s="73" t="s">
        <v>998</v>
      </c>
      <c r="Q858" s="50">
        <v>0</v>
      </c>
      <c r="R858" s="21" t="s">
        <v>84</v>
      </c>
      <c r="S858" s="28" t="s">
        <v>84</v>
      </c>
      <c r="T858" s="69" t="s">
        <v>84</v>
      </c>
      <c r="U858" s="138" t="s">
        <v>97</v>
      </c>
      <c r="V858" s="19"/>
    </row>
    <row r="859" spans="1:22" ht="56.25">
      <c r="A859" s="21">
        <f t="shared" si="13"/>
        <v>852</v>
      </c>
      <c r="B859" s="21" t="s">
        <v>200</v>
      </c>
      <c r="C859" s="139" t="s">
        <v>999</v>
      </c>
      <c r="D859" s="85" t="s">
        <v>69</v>
      </c>
      <c r="E859" s="167" t="s">
        <v>3713</v>
      </c>
      <c r="F859" s="165" t="s">
        <v>1000</v>
      </c>
      <c r="G859" s="138" t="s">
        <v>73</v>
      </c>
      <c r="H859" s="50">
        <f>__Anonymous_Sheet_DB__0[[#This Row],[10]]/__Anonymous_Sheet_DB__0[[#This Row],[9]]</f>
        <v>2078.66</v>
      </c>
      <c r="I859" s="23">
        <v>5</v>
      </c>
      <c r="J859" s="23">
        <v>10393.299999999999</v>
      </c>
      <c r="K859" s="50">
        <f>__Anonymous_Sheet_DB__0[[#This Row],[13]]/__Anonymous_Sheet_DB__0[[#This Row],[12]]</f>
        <v>2078.66</v>
      </c>
      <c r="L859" s="21">
        <v>5</v>
      </c>
      <c r="M859" s="51">
        <v>10393.299999999999</v>
      </c>
      <c r="N859" s="26" t="s">
        <v>1001</v>
      </c>
      <c r="O859" s="77">
        <v>45470</v>
      </c>
      <c r="P859" s="73" t="s">
        <v>1002</v>
      </c>
      <c r="Q859" s="50">
        <f>__Anonymous_Sheet_DB__0[[#This Row],[19]]/__Anonymous_Sheet_DB__0[[#This Row],[18]]</f>
        <v>1780.33</v>
      </c>
      <c r="R859" s="23">
        <v>5</v>
      </c>
      <c r="S859" s="30">
        <v>8901.65</v>
      </c>
      <c r="T859" s="75">
        <v>45491</v>
      </c>
      <c r="U859" s="138"/>
      <c r="V859" s="19"/>
    </row>
    <row r="860" spans="1:22" ht="56.25">
      <c r="A860" s="21">
        <f t="shared" si="13"/>
        <v>853</v>
      </c>
      <c r="B860" s="21" t="s">
        <v>200</v>
      </c>
      <c r="C860" s="139" t="s">
        <v>1003</v>
      </c>
      <c r="D860" s="85" t="s">
        <v>69</v>
      </c>
      <c r="E860" s="167" t="s">
        <v>3713</v>
      </c>
      <c r="F860" s="165" t="s">
        <v>580</v>
      </c>
      <c r="G860" s="21" t="s">
        <v>112</v>
      </c>
      <c r="H860" s="50">
        <f>__Anonymous_Sheet_DB__0[[#This Row],[10]]/__Anonymous_Sheet_DB__0[[#This Row],[9]]</f>
        <v>14</v>
      </c>
      <c r="I860" s="23">
        <v>10</v>
      </c>
      <c r="J860" s="23">
        <v>140</v>
      </c>
      <c r="K860" s="50">
        <f>__Anonymous_Sheet_DB__0[[#This Row],[13]]/__Anonymous_Sheet_DB__0[[#This Row],[12]]</f>
        <v>14</v>
      </c>
      <c r="L860" s="21">
        <v>10</v>
      </c>
      <c r="M860" s="51">
        <v>140</v>
      </c>
      <c r="N860" s="26" t="s">
        <v>1004</v>
      </c>
      <c r="O860" s="77">
        <v>45470</v>
      </c>
      <c r="P860" s="73" t="s">
        <v>1005</v>
      </c>
      <c r="Q860" s="50">
        <v>0</v>
      </c>
      <c r="R860" s="21" t="s">
        <v>84</v>
      </c>
      <c r="S860" s="28" t="s">
        <v>84</v>
      </c>
      <c r="T860" s="69" t="s">
        <v>84</v>
      </c>
      <c r="U860" s="138" t="s">
        <v>97</v>
      </c>
      <c r="V860" s="19"/>
    </row>
    <row r="861" spans="1:22" ht="89.25">
      <c r="A861" s="21">
        <f t="shared" si="13"/>
        <v>854</v>
      </c>
      <c r="B861" s="21" t="s">
        <v>56</v>
      </c>
      <c r="C861" s="139" t="s">
        <v>1006</v>
      </c>
      <c r="D861" s="85" t="s">
        <v>69</v>
      </c>
      <c r="E861" s="167" t="s">
        <v>3713</v>
      </c>
      <c r="F861" s="165" t="s">
        <v>1007</v>
      </c>
      <c r="G861" s="21" t="s">
        <v>228</v>
      </c>
      <c r="H861" s="50">
        <f>__Anonymous_Sheet_DB__0[[#This Row],[10]]/__Anonymous_Sheet_DB__0[[#This Row],[9]]</f>
        <v>554.79999999999995</v>
      </c>
      <c r="I861" s="23">
        <v>1</v>
      </c>
      <c r="J861" s="23">
        <v>554.79999999999995</v>
      </c>
      <c r="K861" s="50">
        <f>__Anonymous_Sheet_DB__0[[#This Row],[13]]/__Anonymous_Sheet_DB__0[[#This Row],[12]]</f>
        <v>554.79999999999995</v>
      </c>
      <c r="L861" s="21">
        <v>1</v>
      </c>
      <c r="M861" s="51">
        <v>554.79999999999995</v>
      </c>
      <c r="N861" s="26" t="s">
        <v>1008</v>
      </c>
      <c r="O861" s="77">
        <v>45471</v>
      </c>
      <c r="P861" s="73" t="s">
        <v>1009</v>
      </c>
      <c r="Q861" s="50">
        <v>0</v>
      </c>
      <c r="R861" s="21" t="s">
        <v>84</v>
      </c>
      <c r="S861" s="28" t="s">
        <v>84</v>
      </c>
      <c r="T861" s="69" t="s">
        <v>84</v>
      </c>
      <c r="U861" s="138" t="s">
        <v>828</v>
      </c>
      <c r="V861" s="19"/>
    </row>
    <row r="862" spans="1:22" ht="114.75">
      <c r="A862" s="21">
        <f t="shared" si="13"/>
        <v>855</v>
      </c>
      <c r="B862" s="21" t="s">
        <v>56</v>
      </c>
      <c r="C862" s="139" t="s">
        <v>1010</v>
      </c>
      <c r="D862" s="85" t="s">
        <v>69</v>
      </c>
      <c r="E862" s="167" t="s">
        <v>3713</v>
      </c>
      <c r="F862" s="165" t="s">
        <v>1011</v>
      </c>
      <c r="G862" s="21" t="s">
        <v>228</v>
      </c>
      <c r="H862" s="50">
        <f>__Anonymous_Sheet_DB__0[[#This Row],[10]]/__Anonymous_Sheet_DB__0[[#This Row],[9]]</f>
        <v>534.84</v>
      </c>
      <c r="I862" s="23">
        <v>1</v>
      </c>
      <c r="J862" s="23">
        <v>534.84</v>
      </c>
      <c r="K862" s="50">
        <f>__Anonymous_Sheet_DB__0[[#This Row],[13]]/__Anonymous_Sheet_DB__0[[#This Row],[12]]</f>
        <v>534.84</v>
      </c>
      <c r="L862" s="21">
        <v>1</v>
      </c>
      <c r="M862" s="51">
        <v>534.84</v>
      </c>
      <c r="N862" s="26" t="s">
        <v>1012</v>
      </c>
      <c r="O862" s="77">
        <v>45471</v>
      </c>
      <c r="P862" s="73" t="s">
        <v>1013</v>
      </c>
      <c r="Q862" s="50">
        <v>0</v>
      </c>
      <c r="R862" s="21" t="s">
        <v>84</v>
      </c>
      <c r="S862" s="28" t="s">
        <v>84</v>
      </c>
      <c r="T862" s="69" t="s">
        <v>84</v>
      </c>
      <c r="U862" s="138" t="s">
        <v>828</v>
      </c>
      <c r="V862" s="19"/>
    </row>
    <row r="863" spans="1:22" ht="89.25">
      <c r="A863" s="21">
        <f t="shared" si="13"/>
        <v>856</v>
      </c>
      <c r="B863" s="21" t="s">
        <v>200</v>
      </c>
      <c r="C863" s="139" t="s">
        <v>2130</v>
      </c>
      <c r="D863" s="85" t="s">
        <v>69</v>
      </c>
      <c r="E863" s="165" t="s">
        <v>2988</v>
      </c>
      <c r="F863" s="12" t="s">
        <v>2131</v>
      </c>
      <c r="G863" s="21" t="s">
        <v>73</v>
      </c>
      <c r="H863" s="50">
        <f>__Anonymous_Sheet_DB__0[[#This Row],[10]]/__Anonymous_Sheet_DB__0[[#This Row],[9]]</f>
        <v>3.6232647058823528</v>
      </c>
      <c r="I863" s="23">
        <v>17</v>
      </c>
      <c r="J863" s="23">
        <v>61.595500000000001</v>
      </c>
      <c r="K863" s="50">
        <f>__Anonymous_Sheet_DB__0[[#This Row],[13]]/__Anonymous_Sheet_DB__0[[#This Row],[12]]</f>
        <v>3.6232647058823528</v>
      </c>
      <c r="L863" s="21">
        <v>17</v>
      </c>
      <c r="M863" s="51">
        <v>61.595500000000001</v>
      </c>
      <c r="N863" s="26" t="s">
        <v>2485</v>
      </c>
      <c r="O863" s="77">
        <v>45474</v>
      </c>
      <c r="P863" s="73" t="s">
        <v>2486</v>
      </c>
      <c r="Q863" s="50">
        <v>0</v>
      </c>
      <c r="R863" s="21" t="s">
        <v>84</v>
      </c>
      <c r="S863" s="28" t="s">
        <v>84</v>
      </c>
      <c r="T863" s="69" t="s">
        <v>84</v>
      </c>
      <c r="U863" s="138" t="s">
        <v>828</v>
      </c>
      <c r="V863" s="19"/>
    </row>
    <row r="864" spans="1:22" ht="89.25">
      <c r="A864" s="21">
        <f t="shared" si="13"/>
        <v>857</v>
      </c>
      <c r="B864" s="21" t="s">
        <v>200</v>
      </c>
      <c r="C864" s="139" t="s">
        <v>1014</v>
      </c>
      <c r="D864" s="85" t="s">
        <v>69</v>
      </c>
      <c r="E864" s="167" t="s">
        <v>3713</v>
      </c>
      <c r="F864" s="165" t="s">
        <v>1015</v>
      </c>
      <c r="G864" s="69" t="s">
        <v>185</v>
      </c>
      <c r="H864" s="50">
        <f>__Anonymous_Sheet_DB__0[[#This Row],[10]]/__Anonymous_Sheet_DB__0[[#This Row],[9]]</f>
        <v>504.4</v>
      </c>
      <c r="I864" s="23">
        <v>1</v>
      </c>
      <c r="J864" s="23">
        <v>504.4</v>
      </c>
      <c r="K864" s="50">
        <f>__Anonymous_Sheet_DB__0[[#This Row],[13]]/__Anonymous_Sheet_DB__0[[#This Row],[12]]</f>
        <v>504.4</v>
      </c>
      <c r="L864" s="21">
        <v>1</v>
      </c>
      <c r="M864" s="51">
        <v>504.4</v>
      </c>
      <c r="N864" s="81" t="s">
        <v>1016</v>
      </c>
      <c r="O864" s="77">
        <v>45474</v>
      </c>
      <c r="P864" s="73" t="s">
        <v>1017</v>
      </c>
      <c r="Q864" s="50">
        <f>__Anonymous_Sheet_DB__0[[#This Row],[19]]/__Anonymous_Sheet_DB__0[[#This Row],[18]]</f>
        <v>504.4</v>
      </c>
      <c r="R864" s="21">
        <v>1</v>
      </c>
      <c r="S864" s="51">
        <v>504.4</v>
      </c>
      <c r="T864" s="114">
        <v>45502</v>
      </c>
      <c r="U864" s="19"/>
      <c r="V864" s="19"/>
    </row>
    <row r="865" spans="1:22" ht="89.25">
      <c r="A865" s="21">
        <f t="shared" si="13"/>
        <v>858</v>
      </c>
      <c r="B865" s="21" t="s">
        <v>200</v>
      </c>
      <c r="C865" s="139" t="s">
        <v>1018</v>
      </c>
      <c r="D865" s="85" t="s">
        <v>69</v>
      </c>
      <c r="E865" s="167" t="s">
        <v>3713</v>
      </c>
      <c r="F865" s="112" t="s">
        <v>1019</v>
      </c>
      <c r="G865" s="21" t="s">
        <v>185</v>
      </c>
      <c r="H865" s="50">
        <f>__Anonymous_Sheet_DB__0[[#This Row],[10]]/__Anonymous_Sheet_DB__0[[#This Row],[9]]</f>
        <v>1306.4449999999999</v>
      </c>
      <c r="I865" s="23">
        <v>1</v>
      </c>
      <c r="J865" s="23">
        <v>1306.4449999999999</v>
      </c>
      <c r="K865" s="50">
        <f>__Anonymous_Sheet_DB__0[[#This Row],[13]]/__Anonymous_Sheet_DB__0[[#This Row],[12]]</f>
        <v>1306.4449999999999</v>
      </c>
      <c r="L865" s="21">
        <v>1</v>
      </c>
      <c r="M865" s="51">
        <v>1306.4449999999999</v>
      </c>
      <c r="N865" s="81" t="s">
        <v>1020</v>
      </c>
      <c r="O865" s="77">
        <v>45475</v>
      </c>
      <c r="P865" s="73" t="s">
        <v>1021</v>
      </c>
      <c r="Q865" s="50">
        <f>__Anonymous_Sheet_DB__0[[#This Row],[19]]/__Anonymous_Sheet_DB__0[[#This Row],[18]]</f>
        <v>1306.4449999999999</v>
      </c>
      <c r="R865" s="21">
        <v>1</v>
      </c>
      <c r="S865" s="51">
        <v>1306.4449999999999</v>
      </c>
      <c r="T865" s="114">
        <v>45503</v>
      </c>
      <c r="U865" s="140"/>
      <c r="V865" s="19"/>
    </row>
    <row r="866" spans="1:22" ht="56.25">
      <c r="A866" s="21">
        <f t="shared" si="13"/>
        <v>859</v>
      </c>
      <c r="B866" s="21" t="s">
        <v>200</v>
      </c>
      <c r="C866" s="139" t="s">
        <v>1022</v>
      </c>
      <c r="D866" s="85" t="s">
        <v>69</v>
      </c>
      <c r="E866" s="167" t="s">
        <v>3713</v>
      </c>
      <c r="F866" s="165" t="s">
        <v>1023</v>
      </c>
      <c r="G866" s="21" t="s">
        <v>73</v>
      </c>
      <c r="H866" s="50">
        <f>__Anonymous_Sheet_DB__0[[#This Row],[10]]/__Anonymous_Sheet_DB__0[[#This Row],[9]]</f>
        <v>255.89920714285714</v>
      </c>
      <c r="I866" s="23">
        <v>7</v>
      </c>
      <c r="J866" s="23">
        <v>1791.2944499999999</v>
      </c>
      <c r="K866" s="50">
        <f>__Anonymous_Sheet_DB__0[[#This Row],[13]]/__Anonymous_Sheet_DB__0[[#This Row],[12]]</f>
        <v>255.89920714285714</v>
      </c>
      <c r="L866" s="21">
        <v>7</v>
      </c>
      <c r="M866" s="51">
        <v>1791.2944499999999</v>
      </c>
      <c r="N866" s="26" t="s">
        <v>1024</v>
      </c>
      <c r="O866" s="77">
        <v>45475</v>
      </c>
      <c r="P866" s="73" t="s">
        <v>1025</v>
      </c>
      <c r="Q866" s="50">
        <f>__Anonymous_Sheet_DB__0[[#This Row],[19]]/__Anonymous_Sheet_DB__0[[#This Row],[18]]</f>
        <v>255.86571428571429</v>
      </c>
      <c r="R866" s="23">
        <v>7</v>
      </c>
      <c r="S866" s="30">
        <v>1791.06</v>
      </c>
      <c r="T866" s="75">
        <v>45496</v>
      </c>
      <c r="U866" s="138"/>
      <c r="V866" s="19"/>
    </row>
    <row r="867" spans="1:22" ht="89.25">
      <c r="A867" s="21">
        <f t="shared" si="13"/>
        <v>860</v>
      </c>
      <c r="B867" s="21" t="s">
        <v>56</v>
      </c>
      <c r="C867" s="139" t="s">
        <v>1026</v>
      </c>
      <c r="D867" s="85" t="s">
        <v>69</v>
      </c>
      <c r="E867" s="167" t="s">
        <v>3731</v>
      </c>
      <c r="F867" s="167" t="s">
        <v>3731</v>
      </c>
      <c r="G867" s="21" t="s">
        <v>228</v>
      </c>
      <c r="H867" s="50">
        <f>__Anonymous_Sheet_DB__0[[#This Row],[10]]/__Anonymous_Sheet_DB__0[[#This Row],[9]]</f>
        <v>142.84667000000002</v>
      </c>
      <c r="I867" s="23">
        <v>1</v>
      </c>
      <c r="J867" s="23">
        <v>142.84667000000002</v>
      </c>
      <c r="K867" s="50">
        <f>__Anonymous_Sheet_DB__0[[#This Row],[13]]/__Anonymous_Sheet_DB__0[[#This Row],[12]]</f>
        <v>142.84667000000002</v>
      </c>
      <c r="L867" s="21">
        <v>1</v>
      </c>
      <c r="M867" s="51">
        <v>142.84667000000002</v>
      </c>
      <c r="N867" s="26" t="s">
        <v>1027</v>
      </c>
      <c r="O867" s="77">
        <v>45475</v>
      </c>
      <c r="P867" s="73" t="s">
        <v>1028</v>
      </c>
      <c r="Q867" s="50">
        <f>__Anonymous_Sheet_DB__0[[#This Row],[19]]/__Anonymous_Sheet_DB__0[[#This Row],[18]]</f>
        <v>142.84667000000002</v>
      </c>
      <c r="R867" s="23">
        <v>1</v>
      </c>
      <c r="S867" s="51">
        <v>142.84667000000002</v>
      </c>
      <c r="T867" s="75">
        <v>45471</v>
      </c>
      <c r="U867" s="138"/>
      <c r="V867" s="19"/>
    </row>
    <row r="868" spans="1:22" ht="102">
      <c r="A868" s="21">
        <f t="shared" si="13"/>
        <v>861</v>
      </c>
      <c r="B868" s="21" t="s">
        <v>56</v>
      </c>
      <c r="C868" s="139" t="s">
        <v>1029</v>
      </c>
      <c r="D868" s="85" t="s">
        <v>69</v>
      </c>
      <c r="E868" s="167" t="s">
        <v>3731</v>
      </c>
      <c r="F868" s="167" t="s">
        <v>3731</v>
      </c>
      <c r="G868" s="21" t="s">
        <v>228</v>
      </c>
      <c r="H868" s="50">
        <f>__Anonymous_Sheet_DB__0[[#This Row],[10]]/__Anonymous_Sheet_DB__0[[#This Row],[9]]</f>
        <v>307.29566999999997</v>
      </c>
      <c r="I868" s="23">
        <v>1</v>
      </c>
      <c r="J868" s="23">
        <v>307.29566999999997</v>
      </c>
      <c r="K868" s="50">
        <f>__Anonymous_Sheet_DB__0[[#This Row],[13]]/__Anonymous_Sheet_DB__0[[#This Row],[12]]</f>
        <v>307.29566999999997</v>
      </c>
      <c r="L868" s="21">
        <v>1</v>
      </c>
      <c r="M868" s="51">
        <v>307.29566999999997</v>
      </c>
      <c r="N868" s="26" t="s">
        <v>1030</v>
      </c>
      <c r="O868" s="77">
        <v>45475</v>
      </c>
      <c r="P868" s="73" t="s">
        <v>1031</v>
      </c>
      <c r="Q868" s="50">
        <f>__Anonymous_Sheet_DB__0[[#This Row],[19]]/__Anonymous_Sheet_DB__0[[#This Row],[18]]</f>
        <v>307.29566999999997</v>
      </c>
      <c r="R868" s="23">
        <v>1</v>
      </c>
      <c r="S868" s="51">
        <v>307.29566999999997</v>
      </c>
      <c r="T868" s="75">
        <v>45471</v>
      </c>
      <c r="U868" s="138"/>
      <c r="V868" s="19"/>
    </row>
    <row r="869" spans="1:22" ht="102">
      <c r="A869" s="21">
        <f t="shared" si="13"/>
        <v>862</v>
      </c>
      <c r="B869" s="69" t="s">
        <v>56</v>
      </c>
      <c r="C869" s="139" t="s">
        <v>1032</v>
      </c>
      <c r="D869" s="85" t="s">
        <v>69</v>
      </c>
      <c r="E869" s="167" t="s">
        <v>3731</v>
      </c>
      <c r="F869" s="167" t="s">
        <v>3731</v>
      </c>
      <c r="G869" s="69" t="s">
        <v>228</v>
      </c>
      <c r="H869" s="50">
        <f>__Anonymous_Sheet_DB__0[[#This Row],[10]]/__Anonymous_Sheet_DB__0[[#This Row],[9]]</f>
        <v>162.69583</v>
      </c>
      <c r="I869" s="23">
        <v>1</v>
      </c>
      <c r="J869" s="23">
        <v>162.69583</v>
      </c>
      <c r="K869" s="50">
        <f>__Anonymous_Sheet_DB__0[[#This Row],[13]]/__Anonymous_Sheet_DB__0[[#This Row],[12]]</f>
        <v>162.69583</v>
      </c>
      <c r="L869" s="69">
        <v>1</v>
      </c>
      <c r="M869" s="51">
        <v>162.69583</v>
      </c>
      <c r="N869" s="26" t="s">
        <v>1033</v>
      </c>
      <c r="O869" s="77">
        <v>45476</v>
      </c>
      <c r="P869" s="73" t="s">
        <v>1034</v>
      </c>
      <c r="Q869" s="50">
        <f>__Anonymous_Sheet_DB__0[[#This Row],[19]]/__Anonymous_Sheet_DB__0[[#This Row],[18]]</f>
        <v>162.69583</v>
      </c>
      <c r="R869" s="23">
        <v>1</v>
      </c>
      <c r="S869" s="51">
        <v>162.69583</v>
      </c>
      <c r="T869" s="75">
        <v>45474</v>
      </c>
      <c r="U869" s="19"/>
      <c r="V869" s="19"/>
    </row>
    <row r="870" spans="1:22" ht="89.25">
      <c r="A870" s="21">
        <f t="shared" si="13"/>
        <v>863</v>
      </c>
      <c r="B870" s="21" t="s">
        <v>56</v>
      </c>
      <c r="C870" s="139" t="s">
        <v>1035</v>
      </c>
      <c r="D870" s="85" t="s">
        <v>69</v>
      </c>
      <c r="E870" s="167" t="s">
        <v>3731</v>
      </c>
      <c r="F870" s="167" t="s">
        <v>3731</v>
      </c>
      <c r="G870" s="21" t="s">
        <v>228</v>
      </c>
      <c r="H870" s="50">
        <f>__Anonymous_Sheet_DB__0[[#This Row],[10]]/__Anonymous_Sheet_DB__0[[#This Row],[9]]</f>
        <v>218.55285999999998</v>
      </c>
      <c r="I870" s="23">
        <v>1</v>
      </c>
      <c r="J870" s="23">
        <v>218.55285999999998</v>
      </c>
      <c r="K870" s="50">
        <f>__Anonymous_Sheet_DB__0[[#This Row],[13]]/__Anonymous_Sheet_DB__0[[#This Row],[12]]</f>
        <v>218.55285999999998</v>
      </c>
      <c r="L870" s="21">
        <v>1</v>
      </c>
      <c r="M870" s="51">
        <v>218.55285999999998</v>
      </c>
      <c r="N870" s="26" t="s">
        <v>1036</v>
      </c>
      <c r="O870" s="77">
        <v>45476</v>
      </c>
      <c r="P870" s="73" t="s">
        <v>1037</v>
      </c>
      <c r="Q870" s="50">
        <f>__Anonymous_Sheet_DB__0[[#This Row],[19]]/__Anonymous_Sheet_DB__0[[#This Row],[18]]</f>
        <v>218.55285999999998</v>
      </c>
      <c r="R870" s="23">
        <v>1</v>
      </c>
      <c r="S870" s="51">
        <v>218.55285999999998</v>
      </c>
      <c r="T870" s="75">
        <v>45474</v>
      </c>
      <c r="U870" s="140"/>
      <c r="V870" s="19"/>
    </row>
    <row r="871" spans="1:22" ht="89.25">
      <c r="A871" s="21">
        <f t="shared" si="13"/>
        <v>864</v>
      </c>
      <c r="B871" s="21" t="s">
        <v>56</v>
      </c>
      <c r="C871" s="139" t="s">
        <v>1038</v>
      </c>
      <c r="D871" s="85" t="s">
        <v>69</v>
      </c>
      <c r="E871" s="167" t="s">
        <v>3731</v>
      </c>
      <c r="F871" s="167" t="s">
        <v>3731</v>
      </c>
      <c r="G871" s="21" t="s">
        <v>228</v>
      </c>
      <c r="H871" s="50">
        <f>__Anonymous_Sheet_DB__0[[#This Row],[10]]/__Anonymous_Sheet_DB__0[[#This Row],[9]]</f>
        <v>237.23582999999999</v>
      </c>
      <c r="I871" s="23">
        <v>1</v>
      </c>
      <c r="J871" s="23">
        <v>237.23582999999999</v>
      </c>
      <c r="K871" s="50">
        <f>__Anonymous_Sheet_DB__0[[#This Row],[13]]/__Anonymous_Sheet_DB__0[[#This Row],[12]]</f>
        <v>237.23582999999999</v>
      </c>
      <c r="L871" s="21">
        <v>1</v>
      </c>
      <c r="M871" s="51">
        <v>237.23582999999999</v>
      </c>
      <c r="N871" s="26" t="s">
        <v>1039</v>
      </c>
      <c r="O871" s="77">
        <v>45476</v>
      </c>
      <c r="P871" s="73" t="s">
        <v>1040</v>
      </c>
      <c r="Q871" s="50">
        <f>__Anonymous_Sheet_DB__0[[#This Row],[19]]/__Anonymous_Sheet_DB__0[[#This Row],[18]]</f>
        <v>237.23582999999999</v>
      </c>
      <c r="R871" s="23">
        <v>1</v>
      </c>
      <c r="S871" s="51">
        <v>237.23582999999999</v>
      </c>
      <c r="T871" s="75">
        <v>45474</v>
      </c>
      <c r="U871" s="138"/>
      <c r="V871" s="19"/>
    </row>
    <row r="872" spans="1:22" ht="114.75">
      <c r="A872" s="21">
        <f t="shared" si="13"/>
        <v>865</v>
      </c>
      <c r="B872" s="21" t="s">
        <v>56</v>
      </c>
      <c r="C872" s="139" t="s">
        <v>1041</v>
      </c>
      <c r="D872" s="85" t="s">
        <v>69</v>
      </c>
      <c r="E872" s="167" t="s">
        <v>3731</v>
      </c>
      <c r="F872" s="167" t="s">
        <v>3731</v>
      </c>
      <c r="G872" s="21" t="s">
        <v>228</v>
      </c>
      <c r="H872" s="50">
        <f>__Anonymous_Sheet_DB__0[[#This Row],[10]]/__Anonymous_Sheet_DB__0[[#This Row],[9]]</f>
        <v>201.43947</v>
      </c>
      <c r="I872" s="23">
        <v>1</v>
      </c>
      <c r="J872" s="23">
        <v>201.43947</v>
      </c>
      <c r="K872" s="50">
        <f>__Anonymous_Sheet_DB__0[[#This Row],[13]]/__Anonymous_Sheet_DB__0[[#This Row],[12]]</f>
        <v>201.43947</v>
      </c>
      <c r="L872" s="21">
        <v>1</v>
      </c>
      <c r="M872" s="51">
        <v>201.43947</v>
      </c>
      <c r="N872" s="26" t="s">
        <v>1042</v>
      </c>
      <c r="O872" s="77">
        <v>45476</v>
      </c>
      <c r="P872" s="73" t="s">
        <v>1043</v>
      </c>
      <c r="Q872" s="50">
        <f>__Anonymous_Sheet_DB__0[[#This Row],[19]]/__Anonymous_Sheet_DB__0[[#This Row],[18]]</f>
        <v>201.43947</v>
      </c>
      <c r="R872" s="23">
        <v>1</v>
      </c>
      <c r="S872" s="51">
        <v>201.43947</v>
      </c>
      <c r="T872" s="75">
        <v>45474</v>
      </c>
      <c r="U872" s="19"/>
      <c r="V872" s="19"/>
    </row>
    <row r="873" spans="1:22" ht="56.25">
      <c r="A873" s="21">
        <f t="shared" si="13"/>
        <v>866</v>
      </c>
      <c r="B873" s="21" t="s">
        <v>39</v>
      </c>
      <c r="C873" s="139" t="s">
        <v>1044</v>
      </c>
      <c r="D873" s="85" t="s">
        <v>69</v>
      </c>
      <c r="E873" s="21" t="s">
        <v>111</v>
      </c>
      <c r="F873" s="165" t="s">
        <v>3967</v>
      </c>
      <c r="G873" s="21" t="s">
        <v>43</v>
      </c>
      <c r="H873" s="50">
        <f>__Anonymous_Sheet_DB__0[[#This Row],[10]]/__Anonymous_Sheet_DB__0[[#This Row],[9]]</f>
        <v>16.666665000000002</v>
      </c>
      <c r="I873" s="23">
        <v>2</v>
      </c>
      <c r="J873" s="23">
        <v>33.333330000000004</v>
      </c>
      <c r="K873" s="50">
        <f>__Anonymous_Sheet_DB__0[[#This Row],[13]]/__Anonymous_Sheet_DB__0[[#This Row],[12]]</f>
        <v>16.666665000000002</v>
      </c>
      <c r="L873" s="21">
        <v>2</v>
      </c>
      <c r="M873" s="51">
        <v>33.333330000000004</v>
      </c>
      <c r="N873" s="26" t="s">
        <v>1045</v>
      </c>
      <c r="O873" s="77">
        <v>45477</v>
      </c>
      <c r="P873" s="73" t="s">
        <v>1046</v>
      </c>
      <c r="Q873" s="50">
        <v>0</v>
      </c>
      <c r="R873" s="21" t="s">
        <v>84</v>
      </c>
      <c r="S873" s="28" t="s">
        <v>84</v>
      </c>
      <c r="T873" s="69" t="s">
        <v>84</v>
      </c>
      <c r="U873" s="140" t="s">
        <v>97</v>
      </c>
      <c r="V873" s="19"/>
    </row>
    <row r="874" spans="1:22" ht="56.25">
      <c r="A874" s="21">
        <f t="shared" si="13"/>
        <v>867</v>
      </c>
      <c r="B874" s="21" t="s">
        <v>39</v>
      </c>
      <c r="C874" s="139" t="s">
        <v>3439</v>
      </c>
      <c r="D874" s="85" t="s">
        <v>69</v>
      </c>
      <c r="E874" s="21" t="s">
        <v>42</v>
      </c>
      <c r="F874" s="21" t="s">
        <v>42</v>
      </c>
      <c r="G874" s="21" t="s">
        <v>43</v>
      </c>
      <c r="H874" s="50">
        <f>__Anonymous_Sheet_DB__0[[#This Row],[10]]/__Anonymous_Sheet_DB__0[[#This Row],[9]]</f>
        <v>6.9275000000000002</v>
      </c>
      <c r="I874" s="23">
        <v>1</v>
      </c>
      <c r="J874" s="23">
        <v>6.9275000000000002</v>
      </c>
      <c r="K874" s="50">
        <f>__Anonymous_Sheet_DB__0[[#This Row],[13]]/__Anonymous_Sheet_DB__0[[#This Row],[12]]</f>
        <v>6.9275000000000002</v>
      </c>
      <c r="L874" s="21">
        <v>1</v>
      </c>
      <c r="M874" s="51">
        <v>6.9275000000000002</v>
      </c>
      <c r="N874" s="26" t="s">
        <v>3440</v>
      </c>
      <c r="O874" s="77">
        <v>45477</v>
      </c>
      <c r="P874" s="73" t="s">
        <v>3441</v>
      </c>
      <c r="Q874" s="50">
        <f>__Anonymous_Sheet_DB__0[[#This Row],[19]]/__Anonymous_Sheet_DB__0[[#This Row],[18]]</f>
        <v>6.9275000000000002</v>
      </c>
      <c r="R874" s="23">
        <v>1</v>
      </c>
      <c r="S874" s="51">
        <v>6.9275000000000002</v>
      </c>
      <c r="T874" s="75">
        <v>45476</v>
      </c>
      <c r="U874" s="138"/>
      <c r="V874" s="19"/>
    </row>
    <row r="875" spans="1:22" ht="56.25">
      <c r="A875" s="21">
        <f t="shared" si="13"/>
        <v>868</v>
      </c>
      <c r="B875" s="21" t="s">
        <v>200</v>
      </c>
      <c r="C875" s="139" t="s">
        <v>1047</v>
      </c>
      <c r="D875" s="85" t="s">
        <v>69</v>
      </c>
      <c r="E875" s="167" t="s">
        <v>3713</v>
      </c>
      <c r="F875" s="165" t="s">
        <v>576</v>
      </c>
      <c r="G875" s="21" t="s">
        <v>112</v>
      </c>
      <c r="H875" s="50">
        <f>__Anonymous_Sheet_DB__0[[#This Row],[10]]/__Anonymous_Sheet_DB__0[[#This Row],[9]]</f>
        <v>0.84874000000000005</v>
      </c>
      <c r="I875" s="23">
        <v>216</v>
      </c>
      <c r="J875" s="23">
        <v>183.32784000000001</v>
      </c>
      <c r="K875" s="50">
        <f>__Anonymous_Sheet_DB__0[[#This Row],[13]]/__Anonymous_Sheet_DB__0[[#This Row],[12]]</f>
        <v>0.84874000000000005</v>
      </c>
      <c r="L875" s="21">
        <v>216</v>
      </c>
      <c r="M875" s="51">
        <v>183.32784000000001</v>
      </c>
      <c r="N875" s="81" t="s">
        <v>1048</v>
      </c>
      <c r="O875" s="77">
        <v>45477</v>
      </c>
      <c r="P875" s="73" t="s">
        <v>1049</v>
      </c>
      <c r="Q875" s="50">
        <f>__Anonymous_Sheet_DB__0[[#This Row],[19]]/__Anonymous_Sheet_DB__0[[#This Row],[18]]</f>
        <v>0.84500000000000008</v>
      </c>
      <c r="R875" s="21">
        <v>216</v>
      </c>
      <c r="S875" s="51">
        <v>182.52</v>
      </c>
      <c r="T875" s="114">
        <v>45502</v>
      </c>
      <c r="U875" s="138"/>
      <c r="V875" s="19"/>
    </row>
    <row r="876" spans="1:22" ht="56.25">
      <c r="A876" s="21">
        <f t="shared" si="13"/>
        <v>869</v>
      </c>
      <c r="B876" s="21" t="s">
        <v>200</v>
      </c>
      <c r="C876" s="139" t="s">
        <v>810</v>
      </c>
      <c r="D876" s="85" t="s">
        <v>69</v>
      </c>
      <c r="E876" s="21" t="s">
        <v>42</v>
      </c>
      <c r="F876" s="21" t="s">
        <v>42</v>
      </c>
      <c r="G876" s="21" t="s">
        <v>73</v>
      </c>
      <c r="H876" s="50">
        <f>__Anonymous_Sheet_DB__0[[#This Row],[10]]/__Anonymous_Sheet_DB__0[[#This Row],[9]]</f>
        <v>1217.615</v>
      </c>
      <c r="I876" s="23">
        <v>1</v>
      </c>
      <c r="J876" s="23">
        <v>1217.615</v>
      </c>
      <c r="K876" s="50">
        <f>__Anonymous_Sheet_DB__0[[#This Row],[13]]/__Anonymous_Sheet_DB__0[[#This Row],[12]]</f>
        <v>1217.615</v>
      </c>
      <c r="L876" s="21">
        <v>1</v>
      </c>
      <c r="M876" s="51">
        <v>1217.615</v>
      </c>
      <c r="N876" s="26" t="s">
        <v>3442</v>
      </c>
      <c r="O876" s="77">
        <v>45477</v>
      </c>
      <c r="P876" s="73" t="s">
        <v>3443</v>
      </c>
      <c r="Q876" s="50">
        <f>__Anonymous_Sheet_DB__0[[#This Row],[19]]/__Anonymous_Sheet_DB__0[[#This Row],[18]]</f>
        <v>1217.615</v>
      </c>
      <c r="R876" s="23">
        <v>1</v>
      </c>
      <c r="S876" s="51">
        <v>1217.615</v>
      </c>
      <c r="T876" s="75">
        <v>45476</v>
      </c>
      <c r="U876" s="138"/>
      <c r="V876" s="19"/>
    </row>
    <row r="877" spans="1:22" ht="76.5">
      <c r="A877" s="21">
        <f t="shared" si="13"/>
        <v>870</v>
      </c>
      <c r="B877" s="21" t="s">
        <v>56</v>
      </c>
      <c r="C877" s="139" t="s">
        <v>1050</v>
      </c>
      <c r="D877" s="85" t="s">
        <v>69</v>
      </c>
      <c r="E877" s="167" t="s">
        <v>3713</v>
      </c>
      <c r="F877" s="165" t="s">
        <v>1051</v>
      </c>
      <c r="G877" s="21" t="s">
        <v>228</v>
      </c>
      <c r="H877" s="50">
        <f>__Anonymous_Sheet_DB__0[[#This Row],[10]]/__Anonymous_Sheet_DB__0[[#This Row],[9]]</f>
        <v>400.92</v>
      </c>
      <c r="I877" s="23">
        <v>1</v>
      </c>
      <c r="J877" s="23">
        <v>400.92</v>
      </c>
      <c r="K877" s="50">
        <f>__Anonymous_Sheet_DB__0[[#This Row],[13]]/__Anonymous_Sheet_DB__0[[#This Row],[12]]</f>
        <v>400.92</v>
      </c>
      <c r="L877" s="21">
        <v>1</v>
      </c>
      <c r="M877" s="51">
        <v>400.92</v>
      </c>
      <c r="N877" s="26" t="s">
        <v>1052</v>
      </c>
      <c r="O877" s="77">
        <v>45478</v>
      </c>
      <c r="P877" s="73" t="s">
        <v>1053</v>
      </c>
      <c r="Q877" s="50">
        <v>0</v>
      </c>
      <c r="R877" s="21" t="s">
        <v>84</v>
      </c>
      <c r="S877" s="28" t="s">
        <v>84</v>
      </c>
      <c r="T877" s="69" t="s">
        <v>84</v>
      </c>
      <c r="U877" s="138" t="s">
        <v>97</v>
      </c>
      <c r="V877" s="19"/>
    </row>
    <row r="878" spans="1:22" ht="56.25">
      <c r="A878" s="21">
        <f t="shared" si="13"/>
        <v>871</v>
      </c>
      <c r="B878" s="21" t="s">
        <v>200</v>
      </c>
      <c r="C878" s="139" t="s">
        <v>3444</v>
      </c>
      <c r="D878" s="85" t="s">
        <v>69</v>
      </c>
      <c r="E878" s="165" t="s">
        <v>2691</v>
      </c>
      <c r="F878" s="165" t="s">
        <v>2691</v>
      </c>
      <c r="G878" s="21" t="s">
        <v>1584</v>
      </c>
      <c r="H878" s="50">
        <f>__Anonymous_Sheet_DB__0[[#This Row],[10]]/__Anonymous_Sheet_DB__0[[#This Row],[9]]</f>
        <v>4.4508333369565216E-2</v>
      </c>
      <c r="I878" s="23">
        <v>92000</v>
      </c>
      <c r="J878" s="23">
        <v>4094.76667</v>
      </c>
      <c r="K878" s="50">
        <f>__Anonymous_Sheet_DB__0[[#This Row],[13]]/__Anonymous_Sheet_DB__0[[#This Row],[12]]</f>
        <v>4.4508333369565216E-2</v>
      </c>
      <c r="L878" s="21">
        <v>92000</v>
      </c>
      <c r="M878" s="51">
        <v>4094.76667</v>
      </c>
      <c r="N878" s="81" t="s">
        <v>3445</v>
      </c>
      <c r="O878" s="77">
        <v>45478</v>
      </c>
      <c r="P878" s="73" t="s">
        <v>3446</v>
      </c>
      <c r="Q878" s="50">
        <f>__Anonymous_Sheet_DB__0[[#This Row],[19]]/__Anonymous_Sheet_DB__0[[#This Row],[18]]</f>
        <v>4.2852898586956518E-2</v>
      </c>
      <c r="R878" s="21">
        <v>92000</v>
      </c>
      <c r="S878" s="51">
        <v>3942.4666699999998</v>
      </c>
      <c r="T878" s="77">
        <v>45497</v>
      </c>
      <c r="U878" s="138"/>
      <c r="V878" s="19"/>
    </row>
    <row r="879" spans="1:22" ht="84.75" customHeight="1">
      <c r="A879" s="21">
        <f t="shared" si="13"/>
        <v>872</v>
      </c>
      <c r="B879" s="21" t="s">
        <v>200</v>
      </c>
      <c r="C879" s="139" t="s">
        <v>1054</v>
      </c>
      <c r="D879" s="85" t="s">
        <v>69</v>
      </c>
      <c r="E879" s="167" t="s">
        <v>3713</v>
      </c>
      <c r="F879" s="165" t="s">
        <v>1055</v>
      </c>
      <c r="G879" s="21" t="s">
        <v>73</v>
      </c>
      <c r="H879" s="50">
        <f>__Anonymous_Sheet_DB__0[[#This Row],[10]]/__Anonymous_Sheet_DB__0[[#This Row],[9]]</f>
        <v>110.64194263157896</v>
      </c>
      <c r="I879" s="23">
        <v>19</v>
      </c>
      <c r="J879" s="23">
        <v>2102.1969100000001</v>
      </c>
      <c r="K879" s="50">
        <f>__Anonymous_Sheet_DB__0[[#This Row],[13]]/__Anonymous_Sheet_DB__0[[#This Row],[12]]</f>
        <v>110.64194263157896</v>
      </c>
      <c r="L879" s="21">
        <v>19</v>
      </c>
      <c r="M879" s="51">
        <v>2102.1969100000001</v>
      </c>
      <c r="N879" s="81" t="s">
        <v>1056</v>
      </c>
      <c r="O879" s="77">
        <v>45478</v>
      </c>
      <c r="P879" s="73" t="s">
        <v>1057</v>
      </c>
      <c r="Q879" s="50">
        <f>__Anonymous_Sheet_DB__0[[#This Row],[19]]/__Anonymous_Sheet_DB__0[[#This Row],[18]]</f>
        <v>110.50026315789474</v>
      </c>
      <c r="R879" s="21">
        <v>19</v>
      </c>
      <c r="S879" s="51">
        <v>2099.5050000000001</v>
      </c>
      <c r="T879" s="114">
        <v>45509</v>
      </c>
      <c r="U879" s="138"/>
      <c r="V879" s="19"/>
    </row>
    <row r="880" spans="1:22" ht="161.25" customHeight="1">
      <c r="A880" s="21">
        <f t="shared" si="13"/>
        <v>873</v>
      </c>
      <c r="B880" s="21" t="s">
        <v>200</v>
      </c>
      <c r="C880" s="139" t="s">
        <v>848</v>
      </c>
      <c r="D880" s="85" t="s">
        <v>69</v>
      </c>
      <c r="E880" s="167" t="s">
        <v>3713</v>
      </c>
      <c r="F880" s="165" t="s">
        <v>1058</v>
      </c>
      <c r="G880" s="21" t="s">
        <v>73</v>
      </c>
      <c r="H880" s="50">
        <f>__Anonymous_Sheet_DB__0[[#This Row],[10]]/__Anonymous_Sheet_DB__0[[#This Row],[9]]</f>
        <v>23.364999999999998</v>
      </c>
      <c r="I880" s="23">
        <v>2</v>
      </c>
      <c r="J880" s="23">
        <v>46.73</v>
      </c>
      <c r="K880" s="50">
        <f>__Anonymous_Sheet_DB__0[[#This Row],[13]]/__Anonymous_Sheet_DB__0[[#This Row],[12]]</f>
        <v>23.364999999999998</v>
      </c>
      <c r="L880" s="21">
        <v>2</v>
      </c>
      <c r="M880" s="51">
        <v>46.73</v>
      </c>
      <c r="N880" s="81" t="s">
        <v>1059</v>
      </c>
      <c r="O880" s="77">
        <v>45481</v>
      </c>
      <c r="P880" s="73" t="s">
        <v>1060</v>
      </c>
      <c r="Q880" s="50">
        <f>__Anonymous_Sheet_DB__0[[#This Row],[19]]/__Anonymous_Sheet_DB__0[[#This Row],[18]]</f>
        <v>23.181474999999999</v>
      </c>
      <c r="R880" s="21">
        <v>2</v>
      </c>
      <c r="S880" s="51">
        <v>46.362949999999998</v>
      </c>
      <c r="T880" s="114">
        <v>45505</v>
      </c>
      <c r="U880" s="19"/>
      <c r="V880" s="19"/>
    </row>
    <row r="881" spans="1:22" ht="82.5" customHeight="1">
      <c r="A881" s="21">
        <f t="shared" si="13"/>
        <v>874</v>
      </c>
      <c r="B881" s="21" t="s">
        <v>200</v>
      </c>
      <c r="C881" s="139" t="s">
        <v>1061</v>
      </c>
      <c r="D881" s="85" t="s">
        <v>69</v>
      </c>
      <c r="E881" s="167" t="s">
        <v>3713</v>
      </c>
      <c r="F881" s="165" t="s">
        <v>1062</v>
      </c>
      <c r="G881" s="21" t="s">
        <v>73</v>
      </c>
      <c r="H881" s="50">
        <f>__Anonymous_Sheet_DB__0[[#This Row],[10]]/__Anonymous_Sheet_DB__0[[#This Row],[9]]</f>
        <v>150.51560000000001</v>
      </c>
      <c r="I881" s="23">
        <v>5</v>
      </c>
      <c r="J881" s="23">
        <v>752.57799999999997</v>
      </c>
      <c r="K881" s="50">
        <f>__Anonymous_Sheet_DB__0[[#This Row],[13]]/__Anonymous_Sheet_DB__0[[#This Row],[12]]</f>
        <v>150.51560000000001</v>
      </c>
      <c r="L881" s="21">
        <v>5</v>
      </c>
      <c r="M881" s="51">
        <v>752.57799999999997</v>
      </c>
      <c r="N881" s="81" t="s">
        <v>1063</v>
      </c>
      <c r="O881" s="77">
        <v>45481</v>
      </c>
      <c r="P881" s="73" t="s">
        <v>1064</v>
      </c>
      <c r="Q881" s="50">
        <f>__Anonymous_Sheet_DB__0[[#This Row],[19]]/__Anonymous_Sheet_DB__0[[#This Row],[18]]</f>
        <v>150.51400000000001</v>
      </c>
      <c r="R881" s="21">
        <v>5</v>
      </c>
      <c r="S881" s="28">
        <v>752.57</v>
      </c>
      <c r="T881" s="114">
        <v>45499</v>
      </c>
      <c r="U881" s="19"/>
      <c r="V881" s="19"/>
    </row>
    <row r="882" spans="1:22" ht="63.75">
      <c r="A882" s="21">
        <f t="shared" si="13"/>
        <v>875</v>
      </c>
      <c r="B882" s="21" t="s">
        <v>200</v>
      </c>
      <c r="C882" s="139" t="s">
        <v>894</v>
      </c>
      <c r="D882" s="85" t="s">
        <v>69</v>
      </c>
      <c r="E882" s="167" t="s">
        <v>3713</v>
      </c>
      <c r="F882" s="165" t="s">
        <v>512</v>
      </c>
      <c r="G882" s="21" t="s">
        <v>185</v>
      </c>
      <c r="H882" s="50">
        <f>__Anonymous_Sheet_DB__0[[#This Row],[10]]/__Anonymous_Sheet_DB__0[[#This Row],[9]]</f>
        <v>173</v>
      </c>
      <c r="I882" s="23">
        <v>2</v>
      </c>
      <c r="J882" s="23">
        <v>346</v>
      </c>
      <c r="K882" s="50">
        <f>__Anonymous_Sheet_DB__0[[#This Row],[13]]/__Anonymous_Sheet_DB__0[[#This Row],[12]]</f>
        <v>173</v>
      </c>
      <c r="L882" s="21">
        <v>2</v>
      </c>
      <c r="M882" s="51">
        <v>346</v>
      </c>
      <c r="N882" s="81" t="s">
        <v>1065</v>
      </c>
      <c r="O882" s="77">
        <v>45481</v>
      </c>
      <c r="P882" s="73" t="s">
        <v>1066</v>
      </c>
      <c r="Q882" s="50">
        <f>__Anonymous_Sheet_DB__0[[#This Row],[19]]/__Anonymous_Sheet_DB__0[[#This Row],[18]]</f>
        <v>173</v>
      </c>
      <c r="R882" s="21">
        <v>2</v>
      </c>
      <c r="S882" s="28">
        <v>346</v>
      </c>
      <c r="T882" s="114">
        <v>45505</v>
      </c>
      <c r="U882" s="19"/>
      <c r="V882" s="19"/>
    </row>
    <row r="883" spans="1:22" ht="56.25">
      <c r="A883" s="21">
        <f t="shared" si="13"/>
        <v>876</v>
      </c>
      <c r="B883" s="21" t="s">
        <v>200</v>
      </c>
      <c r="C883" s="139" t="s">
        <v>1067</v>
      </c>
      <c r="D883" s="85" t="s">
        <v>69</v>
      </c>
      <c r="E883" s="165" t="s">
        <v>2691</v>
      </c>
      <c r="F883" s="165" t="s">
        <v>2691</v>
      </c>
      <c r="G883" s="21" t="s">
        <v>185</v>
      </c>
      <c r="H883" s="50">
        <f>__Anonymous_Sheet_DB__0[[#This Row],[10]]/__Anonymous_Sheet_DB__0[[#This Row],[9]]</f>
        <v>1262.8571428571429</v>
      </c>
      <c r="I883" s="23">
        <v>7</v>
      </c>
      <c r="J883" s="23">
        <v>8840</v>
      </c>
      <c r="K883" s="50">
        <f>__Anonymous_Sheet_DB__0[[#This Row],[13]]/__Anonymous_Sheet_DB__0[[#This Row],[12]]</f>
        <v>1262.8571428571429</v>
      </c>
      <c r="L883" s="21">
        <v>7</v>
      </c>
      <c r="M883" s="51">
        <v>8840</v>
      </c>
      <c r="N883" s="81" t="s">
        <v>1068</v>
      </c>
      <c r="O883" s="77">
        <v>45481</v>
      </c>
      <c r="P883" s="73" t="s">
        <v>1069</v>
      </c>
      <c r="Q883" s="50">
        <f>__Anonymous_Sheet_DB__0[[#This Row],[19]]/__Anonymous_Sheet_DB__0[[#This Row],[18]]</f>
        <v>1262.8571428571429</v>
      </c>
      <c r="R883" s="21">
        <v>7</v>
      </c>
      <c r="S883" s="28">
        <v>8840</v>
      </c>
      <c r="T883" s="114">
        <v>45503</v>
      </c>
      <c r="U883" s="19"/>
      <c r="V883" s="19"/>
    </row>
    <row r="884" spans="1:22" ht="89.25">
      <c r="A884" s="21">
        <f t="shared" si="13"/>
        <v>877</v>
      </c>
      <c r="B884" s="21" t="s">
        <v>56</v>
      </c>
      <c r="C884" s="139" t="s">
        <v>1006</v>
      </c>
      <c r="D884" s="85" t="s">
        <v>69</v>
      </c>
      <c r="E884" s="167" t="s">
        <v>3713</v>
      </c>
      <c r="F884" s="165" t="s">
        <v>1007</v>
      </c>
      <c r="G884" s="21" t="s">
        <v>228</v>
      </c>
      <c r="H884" s="50">
        <f>__Anonymous_Sheet_DB__0[[#This Row],[10]]/__Anonymous_Sheet_DB__0[[#This Row],[9]]</f>
        <v>554.79999999999995</v>
      </c>
      <c r="I884" s="23">
        <v>1</v>
      </c>
      <c r="J884" s="23">
        <v>554.79999999999995</v>
      </c>
      <c r="K884" s="50">
        <f>__Anonymous_Sheet_DB__0[[#This Row],[13]]/__Anonymous_Sheet_DB__0[[#This Row],[12]]</f>
        <v>554.79999999999995</v>
      </c>
      <c r="L884" s="21">
        <v>1</v>
      </c>
      <c r="M884" s="51">
        <v>554.79999999999995</v>
      </c>
      <c r="N884" s="81" t="s">
        <v>1070</v>
      </c>
      <c r="O884" s="77">
        <v>45483</v>
      </c>
      <c r="P884" s="73" t="s">
        <v>1071</v>
      </c>
      <c r="Q884" s="50">
        <v>0</v>
      </c>
      <c r="R884" s="21" t="s">
        <v>84</v>
      </c>
      <c r="S884" s="28" t="s">
        <v>84</v>
      </c>
      <c r="T884" s="69" t="s">
        <v>84</v>
      </c>
      <c r="U884" s="85" t="s">
        <v>1072</v>
      </c>
      <c r="V884" s="19"/>
    </row>
    <row r="885" spans="1:22" ht="114.75">
      <c r="A885" s="21">
        <f t="shared" si="13"/>
        <v>878</v>
      </c>
      <c r="B885" s="21" t="s">
        <v>56</v>
      </c>
      <c r="C885" s="139" t="s">
        <v>1010</v>
      </c>
      <c r="D885" s="85" t="s">
        <v>69</v>
      </c>
      <c r="E885" s="167" t="s">
        <v>3713</v>
      </c>
      <c r="F885" s="165" t="s">
        <v>1011</v>
      </c>
      <c r="G885" s="21" t="s">
        <v>228</v>
      </c>
      <c r="H885" s="50">
        <f>__Anonymous_Sheet_DB__0[[#This Row],[10]]/__Anonymous_Sheet_DB__0[[#This Row],[9]]</f>
        <v>534.84</v>
      </c>
      <c r="I885" s="23">
        <v>1</v>
      </c>
      <c r="J885" s="23">
        <v>534.84</v>
      </c>
      <c r="K885" s="50">
        <f>__Anonymous_Sheet_DB__0[[#This Row],[13]]/__Anonymous_Sheet_DB__0[[#This Row],[12]]</f>
        <v>534.84</v>
      </c>
      <c r="L885" s="21">
        <v>1</v>
      </c>
      <c r="M885" s="51">
        <v>534.84</v>
      </c>
      <c r="N885" s="26" t="s">
        <v>1073</v>
      </c>
      <c r="O885" s="77">
        <v>45483</v>
      </c>
      <c r="P885" s="73" t="s">
        <v>1074</v>
      </c>
      <c r="Q885" s="50">
        <v>0</v>
      </c>
      <c r="R885" s="21" t="s">
        <v>84</v>
      </c>
      <c r="S885" s="28" t="s">
        <v>84</v>
      </c>
      <c r="T885" s="69" t="s">
        <v>84</v>
      </c>
      <c r="U885" s="140" t="s">
        <v>97</v>
      </c>
      <c r="V885" s="19"/>
    </row>
    <row r="886" spans="1:22" ht="56.25">
      <c r="A886" s="21">
        <f t="shared" si="13"/>
        <v>879</v>
      </c>
      <c r="B886" s="21" t="s">
        <v>200</v>
      </c>
      <c r="C886" s="139" t="s">
        <v>2487</v>
      </c>
      <c r="D886" s="85" t="s">
        <v>69</v>
      </c>
      <c r="E886" s="165" t="s">
        <v>2988</v>
      </c>
      <c r="F886" s="12" t="s">
        <v>2145</v>
      </c>
      <c r="G886" s="21" t="s">
        <v>73</v>
      </c>
      <c r="H886" s="50">
        <f>__Anonymous_Sheet_DB__0[[#This Row],[10]]/__Anonymous_Sheet_DB__0[[#This Row],[9]]</f>
        <v>32.67</v>
      </c>
      <c r="I886" s="23">
        <v>3</v>
      </c>
      <c r="J886" s="23">
        <v>98.01</v>
      </c>
      <c r="K886" s="50">
        <f>__Anonymous_Sheet_DB__0[[#This Row],[13]]/__Anonymous_Sheet_DB__0[[#This Row],[12]]</f>
        <v>32.67</v>
      </c>
      <c r="L886" s="21">
        <v>3</v>
      </c>
      <c r="M886" s="51">
        <v>98.01</v>
      </c>
      <c r="N886" s="81" t="s">
        <v>2488</v>
      </c>
      <c r="O886" s="77">
        <v>45483</v>
      </c>
      <c r="P886" s="73" t="s">
        <v>2489</v>
      </c>
      <c r="Q886" s="50">
        <f>__Anonymous_Sheet_DB__0[[#This Row],[19]]/__Anonymous_Sheet_DB__0[[#This Row],[18]]</f>
        <v>31.814999999999998</v>
      </c>
      <c r="R886" s="21">
        <v>3</v>
      </c>
      <c r="S886" s="51">
        <v>95.444999999999993</v>
      </c>
      <c r="T886" s="77">
        <v>45511</v>
      </c>
      <c r="U886" s="138"/>
      <c r="V886" s="19"/>
    </row>
    <row r="887" spans="1:22" ht="102">
      <c r="A887" s="21">
        <f t="shared" si="13"/>
        <v>880</v>
      </c>
      <c r="B887" s="21" t="s">
        <v>56</v>
      </c>
      <c r="C887" s="139" t="s">
        <v>1075</v>
      </c>
      <c r="D887" s="85" t="s">
        <v>69</v>
      </c>
      <c r="E887" s="167" t="s">
        <v>3731</v>
      </c>
      <c r="F887" s="167" t="s">
        <v>3731</v>
      </c>
      <c r="G887" s="21" t="s">
        <v>228</v>
      </c>
      <c r="H887" s="50">
        <f>__Anonymous_Sheet_DB__0[[#This Row],[10]]/__Anonymous_Sheet_DB__0[[#This Row],[9]]</f>
        <v>126.22525999999999</v>
      </c>
      <c r="I887" s="23">
        <v>1</v>
      </c>
      <c r="J887" s="23">
        <v>126.22525999999999</v>
      </c>
      <c r="K887" s="50">
        <f>__Anonymous_Sheet_DB__0[[#This Row],[13]]/__Anonymous_Sheet_DB__0[[#This Row],[12]]</f>
        <v>126.22525999999999</v>
      </c>
      <c r="L887" s="21">
        <v>1</v>
      </c>
      <c r="M887" s="51">
        <v>126.22525999999999</v>
      </c>
      <c r="N887" s="26" t="s">
        <v>1076</v>
      </c>
      <c r="O887" s="77">
        <v>45483</v>
      </c>
      <c r="P887" s="73" t="s">
        <v>1077</v>
      </c>
      <c r="Q887" s="50">
        <f>__Anonymous_Sheet_DB__0[[#This Row],[19]]/__Anonymous_Sheet_DB__0[[#This Row],[18]]</f>
        <v>126.22525999999999</v>
      </c>
      <c r="R887" s="23">
        <v>1</v>
      </c>
      <c r="S887" s="51">
        <v>126.22525999999999</v>
      </c>
      <c r="T887" s="75">
        <v>45481</v>
      </c>
      <c r="U887" s="138"/>
      <c r="V887" s="19"/>
    </row>
    <row r="888" spans="1:22" ht="114.75">
      <c r="A888" s="21">
        <f t="shared" si="13"/>
        <v>881</v>
      </c>
      <c r="B888" s="21" t="s">
        <v>56</v>
      </c>
      <c r="C888" s="139" t="s">
        <v>1078</v>
      </c>
      <c r="D888" s="85" t="s">
        <v>69</v>
      </c>
      <c r="E888" s="167" t="s">
        <v>3731</v>
      </c>
      <c r="F888" s="167" t="s">
        <v>3731</v>
      </c>
      <c r="G888" s="21" t="s">
        <v>228</v>
      </c>
      <c r="H888" s="50">
        <f>__Anonymous_Sheet_DB__0[[#This Row],[10]]/__Anonymous_Sheet_DB__0[[#This Row],[9]]</f>
        <v>134.21714</v>
      </c>
      <c r="I888" s="55">
        <v>1</v>
      </c>
      <c r="J888" s="55">
        <v>134.21714</v>
      </c>
      <c r="K888" s="50">
        <f>__Anonymous_Sheet_DB__0[[#This Row],[13]]/__Anonymous_Sheet_DB__0[[#This Row],[12]]</f>
        <v>134.21714</v>
      </c>
      <c r="L888" s="21">
        <v>1</v>
      </c>
      <c r="M888" s="51">
        <v>134.21714</v>
      </c>
      <c r="N888" s="26" t="s">
        <v>1079</v>
      </c>
      <c r="O888" s="77">
        <v>45483</v>
      </c>
      <c r="P888" s="73" t="s">
        <v>1080</v>
      </c>
      <c r="Q888" s="50">
        <f>__Anonymous_Sheet_DB__0[[#This Row],[19]]/__Anonymous_Sheet_DB__0[[#This Row],[18]]</f>
        <v>134.21714</v>
      </c>
      <c r="R888" s="23">
        <v>1</v>
      </c>
      <c r="S888" s="51">
        <v>134.21714</v>
      </c>
      <c r="T888" s="75">
        <v>45481</v>
      </c>
      <c r="U888" s="138"/>
      <c r="V888" s="19"/>
    </row>
    <row r="889" spans="1:22" ht="114.75">
      <c r="A889" s="21">
        <f t="shared" si="13"/>
        <v>882</v>
      </c>
      <c r="B889" s="21" t="s">
        <v>56</v>
      </c>
      <c r="C889" s="139" t="s">
        <v>1081</v>
      </c>
      <c r="D889" s="85" t="s">
        <v>69</v>
      </c>
      <c r="E889" s="167" t="s">
        <v>3731</v>
      </c>
      <c r="F889" s="167" t="s">
        <v>3731</v>
      </c>
      <c r="G889" s="21" t="s">
        <v>228</v>
      </c>
      <c r="H889" s="50">
        <f>__Anonymous_Sheet_DB__0[[#This Row],[10]]/__Anonymous_Sheet_DB__0[[#This Row],[9]]</f>
        <v>65.143979999999999</v>
      </c>
      <c r="I889" s="23">
        <v>1</v>
      </c>
      <c r="J889" s="23">
        <v>65.143979999999999</v>
      </c>
      <c r="K889" s="50">
        <f>__Anonymous_Sheet_DB__0[[#This Row],[13]]/__Anonymous_Sheet_DB__0[[#This Row],[12]]</f>
        <v>65.143979999999999</v>
      </c>
      <c r="L889" s="21">
        <v>1</v>
      </c>
      <c r="M889" s="51">
        <v>65.143979999999999</v>
      </c>
      <c r="N889" s="26" t="s">
        <v>1082</v>
      </c>
      <c r="O889" s="77">
        <v>45483</v>
      </c>
      <c r="P889" s="73" t="s">
        <v>1083</v>
      </c>
      <c r="Q889" s="50">
        <f>__Anonymous_Sheet_DB__0[[#This Row],[19]]/__Anonymous_Sheet_DB__0[[#This Row],[18]]</f>
        <v>65.143979999999999</v>
      </c>
      <c r="R889" s="23">
        <v>1</v>
      </c>
      <c r="S889" s="51">
        <v>65.143979999999999</v>
      </c>
      <c r="T889" s="75">
        <v>45482</v>
      </c>
      <c r="U889" s="138"/>
      <c r="V889" s="19"/>
    </row>
    <row r="890" spans="1:22" ht="102">
      <c r="A890" s="21">
        <f t="shared" si="13"/>
        <v>883</v>
      </c>
      <c r="B890" s="21" t="s">
        <v>56</v>
      </c>
      <c r="C890" s="139" t="s">
        <v>1084</v>
      </c>
      <c r="D890" s="85" t="s">
        <v>69</v>
      </c>
      <c r="E890" s="167" t="s">
        <v>3731</v>
      </c>
      <c r="F890" s="167" t="s">
        <v>3731</v>
      </c>
      <c r="G890" s="21" t="s">
        <v>228</v>
      </c>
      <c r="H890" s="50">
        <f>__Anonymous_Sheet_DB__0[[#This Row],[10]]/__Anonymous_Sheet_DB__0[[#This Row],[9]]</f>
        <v>565.54885999999999</v>
      </c>
      <c r="I890" s="23">
        <v>1</v>
      </c>
      <c r="J890" s="23">
        <v>565.54885999999999</v>
      </c>
      <c r="K890" s="50">
        <f>__Anonymous_Sheet_DB__0[[#This Row],[13]]/__Anonymous_Sheet_DB__0[[#This Row],[12]]</f>
        <v>565.54885999999999</v>
      </c>
      <c r="L890" s="21">
        <v>1</v>
      </c>
      <c r="M890" s="51">
        <v>565.54885999999999</v>
      </c>
      <c r="N890" s="26" t="s">
        <v>1085</v>
      </c>
      <c r="O890" s="77">
        <v>45483</v>
      </c>
      <c r="P890" s="73" t="s">
        <v>1086</v>
      </c>
      <c r="Q890" s="50">
        <f>__Anonymous_Sheet_DB__0[[#This Row],[19]]/__Anonymous_Sheet_DB__0[[#This Row],[18]]</f>
        <v>565.54885999999999</v>
      </c>
      <c r="R890" s="23">
        <v>1</v>
      </c>
      <c r="S890" s="51">
        <v>565.54885999999999</v>
      </c>
      <c r="T890" s="75">
        <v>45482</v>
      </c>
      <c r="U890" s="138"/>
      <c r="V890" s="19"/>
    </row>
    <row r="891" spans="1:22" ht="89.25">
      <c r="A891" s="21">
        <f t="shared" si="13"/>
        <v>884</v>
      </c>
      <c r="B891" s="21" t="s">
        <v>56</v>
      </c>
      <c r="C891" s="139" t="s">
        <v>1087</v>
      </c>
      <c r="D891" s="85" t="s">
        <v>69</v>
      </c>
      <c r="E891" s="167" t="s">
        <v>3713</v>
      </c>
      <c r="F891" s="165" t="s">
        <v>1007</v>
      </c>
      <c r="G891" s="21" t="s">
        <v>228</v>
      </c>
      <c r="H891" s="50">
        <f>__Anonymous_Sheet_DB__0[[#This Row],[10]]/__Anonymous_Sheet_DB__0[[#This Row],[9]]</f>
        <v>554.79999999999995</v>
      </c>
      <c r="I891" s="23">
        <v>1</v>
      </c>
      <c r="J891" s="23">
        <v>554.79999999999995</v>
      </c>
      <c r="K891" s="50">
        <f>__Anonymous_Sheet_DB__0[[#This Row],[13]]/__Anonymous_Sheet_DB__0[[#This Row],[12]]</f>
        <v>554.79999999999995</v>
      </c>
      <c r="L891" s="21">
        <v>1</v>
      </c>
      <c r="M891" s="51">
        <v>554.79999999999995</v>
      </c>
      <c r="N891" s="81" t="s">
        <v>1088</v>
      </c>
      <c r="O891" s="77">
        <v>45483</v>
      </c>
      <c r="P891" s="73" t="s">
        <v>1089</v>
      </c>
      <c r="Q891" s="50">
        <f>__Anonymous_Sheet_DB__0[[#This Row],[19]]/__Anonymous_Sheet_DB__0[[#This Row],[18]]</f>
        <v>554.79999999999995</v>
      </c>
      <c r="R891" s="21">
        <v>1</v>
      </c>
      <c r="S891" s="51">
        <v>554.79999999999995</v>
      </c>
      <c r="T891" s="114">
        <v>45506</v>
      </c>
      <c r="U891" s="138"/>
      <c r="V891" s="19"/>
    </row>
    <row r="892" spans="1:22" ht="56.25">
      <c r="A892" s="21">
        <f t="shared" si="13"/>
        <v>885</v>
      </c>
      <c r="B892" s="21" t="s">
        <v>56</v>
      </c>
      <c r="C892" s="139" t="s">
        <v>968</v>
      </c>
      <c r="D892" s="85" t="s">
        <v>69</v>
      </c>
      <c r="E892" s="167" t="s">
        <v>3713</v>
      </c>
      <c r="F892" s="165" t="s">
        <v>969</v>
      </c>
      <c r="G892" s="21" t="s">
        <v>228</v>
      </c>
      <c r="H892" s="50">
        <f>__Anonymous_Sheet_DB__0[[#This Row],[10]]/__Anonymous_Sheet_DB__0[[#This Row],[9]]</f>
        <v>80165.33</v>
      </c>
      <c r="I892" s="23">
        <v>1</v>
      </c>
      <c r="J892" s="23">
        <v>80165.33</v>
      </c>
      <c r="K892" s="50">
        <f>__Anonymous_Sheet_DB__0[[#This Row],[13]]/__Anonymous_Sheet_DB__0[[#This Row],[12]]</f>
        <v>80165.33</v>
      </c>
      <c r="L892" s="21">
        <v>1</v>
      </c>
      <c r="M892" s="51">
        <v>80165.33</v>
      </c>
      <c r="N892" s="81" t="s">
        <v>1090</v>
      </c>
      <c r="O892" s="77">
        <v>45483</v>
      </c>
      <c r="P892" s="73" t="s">
        <v>1091</v>
      </c>
      <c r="Q892" s="50">
        <f>__Anonymous_Sheet_DB__0[[#This Row],[19]]/__Anonymous_Sheet_DB__0[[#This Row],[18]]</f>
        <v>80165</v>
      </c>
      <c r="R892" s="21">
        <v>1</v>
      </c>
      <c r="S892" s="51">
        <v>80165</v>
      </c>
      <c r="T892" s="114">
        <v>45516</v>
      </c>
      <c r="U892" s="19"/>
      <c r="V892" s="19"/>
    </row>
    <row r="893" spans="1:22" ht="56.25">
      <c r="A893" s="21">
        <f t="shared" si="13"/>
        <v>886</v>
      </c>
      <c r="B893" s="21" t="s">
        <v>200</v>
      </c>
      <c r="C893" s="139" t="s">
        <v>2490</v>
      </c>
      <c r="D893" s="85" t="s">
        <v>69</v>
      </c>
      <c r="E893" s="165" t="s">
        <v>2988</v>
      </c>
      <c r="F893" s="12" t="s">
        <v>2145</v>
      </c>
      <c r="G893" s="21" t="s">
        <v>73</v>
      </c>
      <c r="H893" s="50">
        <f>__Anonymous_Sheet_DB__0[[#This Row],[10]]/__Anonymous_Sheet_DB__0[[#This Row],[9]]</f>
        <v>6.6997124999999995</v>
      </c>
      <c r="I893" s="23">
        <v>8</v>
      </c>
      <c r="J893" s="23">
        <v>53.597699999999996</v>
      </c>
      <c r="K893" s="50">
        <f>__Anonymous_Sheet_DB__0[[#This Row],[13]]/__Anonymous_Sheet_DB__0[[#This Row],[12]]</f>
        <v>6.6997124999999995</v>
      </c>
      <c r="L893" s="21">
        <v>8</v>
      </c>
      <c r="M893" s="51">
        <v>53.597699999999996</v>
      </c>
      <c r="N893" s="81" t="s">
        <v>2491</v>
      </c>
      <c r="O893" s="77">
        <v>45484</v>
      </c>
      <c r="P893" s="73" t="s">
        <v>2492</v>
      </c>
      <c r="Q893" s="50">
        <f>__Anonymous_Sheet_DB__0[[#This Row],[19]]/__Anonymous_Sheet_DB__0[[#This Row],[18]]</f>
        <v>5.3016249999999996</v>
      </c>
      <c r="R893" s="21">
        <v>8</v>
      </c>
      <c r="S893" s="51">
        <v>42.412999999999997</v>
      </c>
      <c r="T893" s="77">
        <v>45523</v>
      </c>
      <c r="U893" s="19"/>
      <c r="V893" s="19"/>
    </row>
    <row r="894" spans="1:22" ht="56.25">
      <c r="A894" s="21">
        <f t="shared" si="13"/>
        <v>887</v>
      </c>
      <c r="B894" s="21" t="s">
        <v>200</v>
      </c>
      <c r="C894" s="139" t="s">
        <v>1092</v>
      </c>
      <c r="D894" s="85" t="s">
        <v>69</v>
      </c>
      <c r="E894" s="21" t="s">
        <v>42</v>
      </c>
      <c r="F894" s="21" t="s">
        <v>42</v>
      </c>
      <c r="G894" s="21" t="s">
        <v>73</v>
      </c>
      <c r="H894" s="50">
        <f>__Anonymous_Sheet_DB__0[[#This Row],[10]]/__Anonymous_Sheet_DB__0[[#This Row],[9]]</f>
        <v>2.1790816666666664</v>
      </c>
      <c r="I894" s="23">
        <v>6</v>
      </c>
      <c r="J894" s="23">
        <v>13.074489999999999</v>
      </c>
      <c r="K894" s="50">
        <f>__Anonymous_Sheet_DB__0[[#This Row],[13]]/__Anonymous_Sheet_DB__0[[#This Row],[12]]</f>
        <v>2.1790816666666664</v>
      </c>
      <c r="L894" s="21">
        <v>6</v>
      </c>
      <c r="M894" s="51">
        <v>13.074489999999999</v>
      </c>
      <c r="N894" s="26" t="s">
        <v>1093</v>
      </c>
      <c r="O894" s="77">
        <v>45484</v>
      </c>
      <c r="P894" s="73" t="s">
        <v>1094</v>
      </c>
      <c r="Q894" s="50">
        <f>__Anonymous_Sheet_DB__0[[#This Row],[19]]/__Anonymous_Sheet_DB__0[[#This Row],[18]]</f>
        <v>2.1790816666666664</v>
      </c>
      <c r="R894" s="23">
        <v>6</v>
      </c>
      <c r="S894" s="51">
        <v>13.074489999999999</v>
      </c>
      <c r="T894" s="75">
        <v>45484</v>
      </c>
      <c r="U894" s="140"/>
      <c r="V894" s="19"/>
    </row>
    <row r="895" spans="1:22" ht="56.25">
      <c r="A895" s="21">
        <f t="shared" si="13"/>
        <v>888</v>
      </c>
      <c r="B895" s="21" t="s">
        <v>56</v>
      </c>
      <c r="C895" s="139" t="s">
        <v>943</v>
      </c>
      <c r="D895" s="85" t="s">
        <v>69</v>
      </c>
      <c r="E895" s="167" t="s">
        <v>3713</v>
      </c>
      <c r="F895" s="165" t="s">
        <v>944</v>
      </c>
      <c r="G895" s="21" t="s">
        <v>228</v>
      </c>
      <c r="H895" s="50">
        <f>__Anonymous_Sheet_DB__0[[#This Row],[10]]/__Anonymous_Sheet_DB__0[[#This Row],[9]]</f>
        <v>1466.58</v>
      </c>
      <c r="I895" s="23">
        <v>1</v>
      </c>
      <c r="J895" s="23">
        <v>1466.58</v>
      </c>
      <c r="K895" s="50">
        <f>__Anonymous_Sheet_DB__0[[#This Row],[13]]/__Anonymous_Sheet_DB__0[[#This Row],[12]]</f>
        <v>1466.58</v>
      </c>
      <c r="L895" s="21">
        <v>1</v>
      </c>
      <c r="M895" s="51">
        <v>1466.58</v>
      </c>
      <c r="N895" s="26" t="s">
        <v>1095</v>
      </c>
      <c r="O895" s="88">
        <v>45484</v>
      </c>
      <c r="P895" s="73" t="s">
        <v>1096</v>
      </c>
      <c r="Q895" s="50">
        <v>0</v>
      </c>
      <c r="R895" s="21" t="s">
        <v>84</v>
      </c>
      <c r="S895" s="28" t="s">
        <v>84</v>
      </c>
      <c r="T895" s="69" t="s">
        <v>84</v>
      </c>
      <c r="U895" s="138" t="s">
        <v>97</v>
      </c>
      <c r="V895" s="19"/>
    </row>
    <row r="896" spans="1:22" ht="56.25">
      <c r="A896" s="21">
        <f t="shared" si="13"/>
        <v>889</v>
      </c>
      <c r="B896" s="21" t="s">
        <v>39</v>
      </c>
      <c r="C896" s="139" t="s">
        <v>1362</v>
      </c>
      <c r="D896" s="85" t="s">
        <v>69</v>
      </c>
      <c r="E896" s="165" t="s">
        <v>3968</v>
      </c>
      <c r="F896" s="165" t="s">
        <v>179</v>
      </c>
      <c r="G896" s="21" t="s">
        <v>43</v>
      </c>
      <c r="H896" s="50">
        <f>__Anonymous_Sheet_DB__0[[#This Row],[10]]/__Anonymous_Sheet_DB__0[[#This Row],[9]]</f>
        <v>115</v>
      </c>
      <c r="I896" s="23">
        <v>1</v>
      </c>
      <c r="J896" s="23">
        <v>115</v>
      </c>
      <c r="K896" s="50">
        <f>__Anonymous_Sheet_DB__0[[#This Row],[13]]/__Anonymous_Sheet_DB__0[[#This Row],[12]]</f>
        <v>115</v>
      </c>
      <c r="L896" s="21">
        <v>1</v>
      </c>
      <c r="M896" s="51">
        <v>115</v>
      </c>
      <c r="N896" s="26" t="s">
        <v>3447</v>
      </c>
      <c r="O896" s="88">
        <v>45484</v>
      </c>
      <c r="P896" s="73" t="s">
        <v>3448</v>
      </c>
      <c r="Q896" s="50">
        <v>0</v>
      </c>
      <c r="R896" s="21" t="s">
        <v>84</v>
      </c>
      <c r="S896" s="28" t="s">
        <v>84</v>
      </c>
      <c r="T896" s="21" t="s">
        <v>84</v>
      </c>
      <c r="U896" s="138" t="s">
        <v>97</v>
      </c>
      <c r="V896" s="19"/>
    </row>
    <row r="897" spans="1:22" ht="63.75">
      <c r="A897" s="21">
        <f t="shared" si="13"/>
        <v>890</v>
      </c>
      <c r="B897" s="21" t="s">
        <v>39</v>
      </c>
      <c r="C897" s="139" t="s">
        <v>3449</v>
      </c>
      <c r="D897" s="85" t="s">
        <v>69</v>
      </c>
      <c r="E897" s="165" t="s">
        <v>3969</v>
      </c>
      <c r="F897" s="165" t="s">
        <v>179</v>
      </c>
      <c r="G897" s="21" t="s">
        <v>43</v>
      </c>
      <c r="H897" s="50">
        <f>__Anonymous_Sheet_DB__0[[#This Row],[10]]/__Anonymous_Sheet_DB__0[[#This Row],[9]]</f>
        <v>280</v>
      </c>
      <c r="I897" s="23">
        <v>1</v>
      </c>
      <c r="J897" s="23">
        <v>280</v>
      </c>
      <c r="K897" s="50">
        <f>__Anonymous_Sheet_DB__0[[#This Row],[13]]/__Anonymous_Sheet_DB__0[[#This Row],[12]]</f>
        <v>280</v>
      </c>
      <c r="L897" s="21">
        <v>1</v>
      </c>
      <c r="M897" s="51">
        <v>280</v>
      </c>
      <c r="N897" s="26" t="s">
        <v>3450</v>
      </c>
      <c r="O897" s="77">
        <v>45485</v>
      </c>
      <c r="P897" s="73" t="s">
        <v>3451</v>
      </c>
      <c r="Q897" s="50">
        <v>0</v>
      </c>
      <c r="R897" s="21" t="s">
        <v>84</v>
      </c>
      <c r="S897" s="28" t="s">
        <v>84</v>
      </c>
      <c r="T897" s="21" t="s">
        <v>84</v>
      </c>
      <c r="U897" s="138" t="s">
        <v>97</v>
      </c>
      <c r="V897" s="19"/>
    </row>
    <row r="898" spans="1:22" ht="56.25">
      <c r="A898" s="21">
        <f t="shared" si="13"/>
        <v>891</v>
      </c>
      <c r="B898" s="21" t="s">
        <v>56</v>
      </c>
      <c r="C898" s="139" t="s">
        <v>1097</v>
      </c>
      <c r="D898" s="85" t="s">
        <v>69</v>
      </c>
      <c r="E898" s="167" t="s">
        <v>3713</v>
      </c>
      <c r="F898" s="165" t="s">
        <v>983</v>
      </c>
      <c r="G898" s="21" t="s">
        <v>228</v>
      </c>
      <c r="H898" s="50">
        <f>__Anonymous_Sheet_DB__0[[#This Row],[10]]/__Anonymous_Sheet_DB__0[[#This Row],[9]]</f>
        <v>1264.3699999999999</v>
      </c>
      <c r="I898" s="23">
        <v>1</v>
      </c>
      <c r="J898" s="23">
        <v>1264.3699999999999</v>
      </c>
      <c r="K898" s="50">
        <f>__Anonymous_Sheet_DB__0[[#This Row],[13]]/__Anonymous_Sheet_DB__0[[#This Row],[12]]</f>
        <v>1264.3699999999999</v>
      </c>
      <c r="L898" s="21">
        <v>1</v>
      </c>
      <c r="M898" s="51">
        <v>1264.3699999999999</v>
      </c>
      <c r="N898" s="81" t="s">
        <v>1098</v>
      </c>
      <c r="O898" s="77">
        <v>45485</v>
      </c>
      <c r="P898" s="73" t="s">
        <v>1099</v>
      </c>
      <c r="Q898" s="50">
        <v>0</v>
      </c>
      <c r="R898" s="21" t="s">
        <v>84</v>
      </c>
      <c r="S898" s="28" t="s">
        <v>84</v>
      </c>
      <c r="T898" s="69" t="s">
        <v>84</v>
      </c>
      <c r="U898" s="138" t="s">
        <v>1100</v>
      </c>
      <c r="V898" s="19"/>
    </row>
    <row r="899" spans="1:22" ht="56.25">
      <c r="A899" s="21">
        <f t="shared" si="13"/>
        <v>892</v>
      </c>
      <c r="B899" s="21" t="s">
        <v>200</v>
      </c>
      <c r="C899" s="139" t="s">
        <v>1101</v>
      </c>
      <c r="D899" s="85" t="s">
        <v>69</v>
      </c>
      <c r="E899" s="167" t="s">
        <v>3713</v>
      </c>
      <c r="F899" s="165" t="s">
        <v>399</v>
      </c>
      <c r="G899" s="21" t="s">
        <v>185</v>
      </c>
      <c r="H899" s="50">
        <f>__Anonymous_Sheet_DB__0[[#This Row],[10]]/__Anonymous_Sheet_DB__0[[#This Row],[9]]</f>
        <v>53.65</v>
      </c>
      <c r="I899" s="23">
        <v>6</v>
      </c>
      <c r="J899" s="23">
        <v>321.89999999999998</v>
      </c>
      <c r="K899" s="50">
        <f>__Anonymous_Sheet_DB__0[[#This Row],[13]]/__Anonymous_Sheet_DB__0[[#This Row],[12]]</f>
        <v>53.65</v>
      </c>
      <c r="L899" s="21">
        <v>6</v>
      </c>
      <c r="M899" s="51">
        <v>321.89999999999998</v>
      </c>
      <c r="N899" s="26" t="s">
        <v>1102</v>
      </c>
      <c r="O899" s="77">
        <v>45485</v>
      </c>
      <c r="P899" s="73" t="s">
        <v>1103</v>
      </c>
      <c r="Q899" s="50">
        <v>0</v>
      </c>
      <c r="R899" s="21" t="s">
        <v>84</v>
      </c>
      <c r="S899" s="28" t="s">
        <v>84</v>
      </c>
      <c r="T899" s="69" t="s">
        <v>84</v>
      </c>
      <c r="U899" s="138" t="s">
        <v>97</v>
      </c>
      <c r="V899" s="19"/>
    </row>
    <row r="900" spans="1:22" ht="56.25">
      <c r="A900" s="21">
        <f t="shared" si="13"/>
        <v>893</v>
      </c>
      <c r="B900" s="21" t="s">
        <v>200</v>
      </c>
      <c r="C900" s="139" t="s">
        <v>1104</v>
      </c>
      <c r="D900" s="85" t="s">
        <v>69</v>
      </c>
      <c r="E900" s="167" t="s">
        <v>3713</v>
      </c>
      <c r="F900" s="165" t="s">
        <v>576</v>
      </c>
      <c r="G900" s="21" t="s">
        <v>112</v>
      </c>
      <c r="H900" s="50">
        <f>__Anonymous_Sheet_DB__0[[#This Row],[10]]/__Anonymous_Sheet_DB__0[[#This Row],[9]]</f>
        <v>30.1678</v>
      </c>
      <c r="I900" s="23">
        <v>15</v>
      </c>
      <c r="J900" s="23">
        <v>452.517</v>
      </c>
      <c r="K900" s="50">
        <f>__Anonymous_Sheet_DB__0[[#This Row],[13]]/__Anonymous_Sheet_DB__0[[#This Row],[12]]</f>
        <v>30.1678</v>
      </c>
      <c r="L900" s="21">
        <v>15</v>
      </c>
      <c r="M900" s="51">
        <v>452.517</v>
      </c>
      <c r="N900" s="81" t="s">
        <v>1105</v>
      </c>
      <c r="O900" s="88">
        <v>45485</v>
      </c>
      <c r="P900" s="73" t="s">
        <v>1106</v>
      </c>
      <c r="Q900" s="50">
        <f>__Anonymous_Sheet_DB__0[[#This Row],[19]]/__Anonymous_Sheet_DB__0[[#This Row],[18]]</f>
        <v>29.846</v>
      </c>
      <c r="R900" s="21">
        <v>15</v>
      </c>
      <c r="S900" s="51">
        <v>447.69</v>
      </c>
      <c r="T900" s="114">
        <v>45509</v>
      </c>
      <c r="U900" s="138"/>
      <c r="V900" s="19"/>
    </row>
    <row r="901" spans="1:22" ht="56.25">
      <c r="A901" s="21">
        <f t="shared" si="13"/>
        <v>894</v>
      </c>
      <c r="B901" s="21" t="s">
        <v>56</v>
      </c>
      <c r="C901" s="139" t="s">
        <v>1107</v>
      </c>
      <c r="D901" s="85" t="s">
        <v>69</v>
      </c>
      <c r="E901" s="167" t="s">
        <v>3713</v>
      </c>
      <c r="F901" s="165" t="s">
        <v>1108</v>
      </c>
      <c r="G901" s="21" t="s">
        <v>970</v>
      </c>
      <c r="H901" s="50">
        <f>__Anonymous_Sheet_DB__0[[#This Row],[10]]/__Anonymous_Sheet_DB__0[[#This Row],[9]]</f>
        <v>3.7116842105263159</v>
      </c>
      <c r="I901" s="23">
        <v>95</v>
      </c>
      <c r="J901" s="23">
        <v>352.61</v>
      </c>
      <c r="K901" s="50">
        <f>__Anonymous_Sheet_DB__0[[#This Row],[13]]/__Anonymous_Sheet_DB__0[[#This Row],[12]]</f>
        <v>3.7116842105263159</v>
      </c>
      <c r="L901" s="21">
        <v>95</v>
      </c>
      <c r="M901" s="51">
        <v>352.61</v>
      </c>
      <c r="N901" s="81" t="s">
        <v>1109</v>
      </c>
      <c r="O901" s="80">
        <v>45485</v>
      </c>
      <c r="P901" s="73" t="s">
        <v>1110</v>
      </c>
      <c r="Q901" s="50">
        <f>__Anonymous_Sheet_DB__0[[#This Row],[19]]/__Anonymous_Sheet_DB__0[[#This Row],[18]]</f>
        <v>3.7116842105263159</v>
      </c>
      <c r="R901" s="21">
        <v>95</v>
      </c>
      <c r="S901" s="51">
        <v>352.61</v>
      </c>
      <c r="T901" s="114">
        <v>45506</v>
      </c>
      <c r="U901" s="19"/>
      <c r="V901" s="19"/>
    </row>
    <row r="902" spans="1:22" ht="56.25">
      <c r="A902" s="21">
        <f t="shared" si="13"/>
        <v>895</v>
      </c>
      <c r="B902" s="21" t="s">
        <v>56</v>
      </c>
      <c r="C902" s="139" t="s">
        <v>1111</v>
      </c>
      <c r="D902" s="85" t="s">
        <v>69</v>
      </c>
      <c r="E902" s="167" t="s">
        <v>3713</v>
      </c>
      <c r="F902" s="165" t="s">
        <v>1112</v>
      </c>
      <c r="G902" s="21" t="s">
        <v>970</v>
      </c>
      <c r="H902" s="50">
        <f>__Anonymous_Sheet_DB__0[[#This Row],[10]]/__Anonymous_Sheet_DB__0[[#This Row],[9]]</f>
        <v>2.8973703703703704</v>
      </c>
      <c r="I902" s="23">
        <v>270</v>
      </c>
      <c r="J902" s="23">
        <v>782.29</v>
      </c>
      <c r="K902" s="50">
        <f>__Anonymous_Sheet_DB__0[[#This Row],[13]]/__Anonymous_Sheet_DB__0[[#This Row],[12]]</f>
        <v>2.8973703703703704</v>
      </c>
      <c r="L902" s="21">
        <v>270</v>
      </c>
      <c r="M902" s="51">
        <v>782.29</v>
      </c>
      <c r="N902" s="81" t="s">
        <v>1113</v>
      </c>
      <c r="O902" s="80">
        <v>45485</v>
      </c>
      <c r="P902" s="73" t="s">
        <v>1114</v>
      </c>
      <c r="Q902" s="50">
        <f>__Anonymous_Sheet_DB__0[[#This Row],[19]]/__Anonymous_Sheet_DB__0[[#This Row],[18]]</f>
        <v>2.8973703703703704</v>
      </c>
      <c r="R902" s="21">
        <v>270</v>
      </c>
      <c r="S902" s="51">
        <v>782.29</v>
      </c>
      <c r="T902" s="114">
        <v>45506</v>
      </c>
      <c r="U902" s="19"/>
      <c r="V902" s="19"/>
    </row>
    <row r="903" spans="1:22" ht="56.25">
      <c r="A903" s="21">
        <f t="shared" si="13"/>
        <v>896</v>
      </c>
      <c r="B903" s="21" t="s">
        <v>56</v>
      </c>
      <c r="C903" s="139" t="s">
        <v>1115</v>
      </c>
      <c r="D903" s="85" t="s">
        <v>69</v>
      </c>
      <c r="E903" s="167" t="s">
        <v>3713</v>
      </c>
      <c r="F903" s="165" t="s">
        <v>1116</v>
      </c>
      <c r="G903" s="21" t="s">
        <v>228</v>
      </c>
      <c r="H903" s="50">
        <f>__Anonymous_Sheet_DB__0[[#This Row],[10]]/__Anonymous_Sheet_DB__0[[#This Row],[9]]</f>
        <v>44597.46</v>
      </c>
      <c r="I903" s="23">
        <v>1</v>
      </c>
      <c r="J903" s="23">
        <v>44597.46</v>
      </c>
      <c r="K903" s="50">
        <f>__Anonymous_Sheet_DB__0[[#This Row],[13]]/__Anonymous_Sheet_DB__0[[#This Row],[12]]</f>
        <v>44597.46</v>
      </c>
      <c r="L903" s="21">
        <v>1</v>
      </c>
      <c r="M903" s="51">
        <v>44597.46</v>
      </c>
      <c r="N903" s="81" t="s">
        <v>1117</v>
      </c>
      <c r="O903" s="77">
        <v>45485</v>
      </c>
      <c r="P903" s="73" t="s">
        <v>1118</v>
      </c>
      <c r="Q903" s="50">
        <f>__Anonymous_Sheet_DB__0[[#This Row],[19]]/__Anonymous_Sheet_DB__0[[#This Row],[18]]</f>
        <v>44597.46</v>
      </c>
      <c r="R903" s="21">
        <v>1</v>
      </c>
      <c r="S903" s="51">
        <v>44597.46</v>
      </c>
      <c r="T903" s="114">
        <v>45512</v>
      </c>
      <c r="U903" s="19"/>
      <c r="V903" s="19"/>
    </row>
    <row r="904" spans="1:22" ht="56.25">
      <c r="A904" s="21">
        <f t="shared" si="13"/>
        <v>897</v>
      </c>
      <c r="B904" s="21" t="s">
        <v>200</v>
      </c>
      <c r="C904" s="139" t="s">
        <v>851</v>
      </c>
      <c r="D904" s="85" t="s">
        <v>69</v>
      </c>
      <c r="E904" s="167" t="s">
        <v>3713</v>
      </c>
      <c r="F904" s="165" t="s">
        <v>415</v>
      </c>
      <c r="G904" s="21" t="s">
        <v>185</v>
      </c>
      <c r="H904" s="50">
        <f>__Anonymous_Sheet_DB__0[[#This Row],[10]]/__Anonymous_Sheet_DB__0[[#This Row],[9]]</f>
        <v>9.75</v>
      </c>
      <c r="I904" s="23">
        <v>1</v>
      </c>
      <c r="J904" s="23">
        <v>9.75</v>
      </c>
      <c r="K904" s="50">
        <f>__Anonymous_Sheet_DB__0[[#This Row],[13]]/__Anonymous_Sheet_DB__0[[#This Row],[12]]</f>
        <v>9.75</v>
      </c>
      <c r="L904" s="21">
        <v>1</v>
      </c>
      <c r="M904" s="51">
        <v>9.75</v>
      </c>
      <c r="N904" s="26" t="s">
        <v>1119</v>
      </c>
      <c r="O904" s="77">
        <v>45488</v>
      </c>
      <c r="P904" s="73" t="s">
        <v>1120</v>
      </c>
      <c r="Q904" s="50">
        <v>0</v>
      </c>
      <c r="R904" s="21" t="s">
        <v>84</v>
      </c>
      <c r="S904" s="28" t="s">
        <v>84</v>
      </c>
      <c r="T904" s="69" t="s">
        <v>84</v>
      </c>
      <c r="U904" s="140" t="s">
        <v>97</v>
      </c>
      <c r="V904" s="19"/>
    </row>
    <row r="905" spans="1:22" ht="56.25">
      <c r="A905" s="21">
        <f t="shared" si="13"/>
        <v>898</v>
      </c>
      <c r="B905" s="21" t="s">
        <v>200</v>
      </c>
      <c r="C905" s="139" t="s">
        <v>874</v>
      </c>
      <c r="D905" s="85" t="s">
        <v>69</v>
      </c>
      <c r="E905" s="167" t="s">
        <v>3713</v>
      </c>
      <c r="F905" s="165" t="s">
        <v>411</v>
      </c>
      <c r="G905" s="21" t="s">
        <v>185</v>
      </c>
      <c r="H905" s="50">
        <f>__Anonymous_Sheet_DB__0[[#This Row],[10]]/__Anonymous_Sheet_DB__0[[#This Row],[9]]</f>
        <v>95.85</v>
      </c>
      <c r="I905" s="23">
        <v>1</v>
      </c>
      <c r="J905" s="23">
        <v>95.85</v>
      </c>
      <c r="K905" s="50">
        <f>__Anonymous_Sheet_DB__0[[#This Row],[13]]/__Anonymous_Sheet_DB__0[[#This Row],[12]]</f>
        <v>95.85</v>
      </c>
      <c r="L905" s="21">
        <v>1</v>
      </c>
      <c r="M905" s="51">
        <v>95.85</v>
      </c>
      <c r="N905" s="26" t="s">
        <v>1121</v>
      </c>
      <c r="O905" s="77">
        <v>45488</v>
      </c>
      <c r="P905" s="73" t="s">
        <v>1122</v>
      </c>
      <c r="Q905" s="50">
        <v>0</v>
      </c>
      <c r="R905" s="21" t="s">
        <v>84</v>
      </c>
      <c r="S905" s="28" t="s">
        <v>84</v>
      </c>
      <c r="T905" s="69" t="s">
        <v>84</v>
      </c>
      <c r="U905" s="138" t="s">
        <v>97</v>
      </c>
      <c r="V905" s="19"/>
    </row>
    <row r="906" spans="1:22" ht="56.25">
      <c r="A906" s="21">
        <f t="shared" ref="A906:A969" si="14">A905+1</f>
        <v>899</v>
      </c>
      <c r="B906" s="21" t="s">
        <v>200</v>
      </c>
      <c r="C906" s="139" t="s">
        <v>3452</v>
      </c>
      <c r="D906" s="85" t="s">
        <v>69</v>
      </c>
      <c r="E906" s="165" t="s">
        <v>366</v>
      </c>
      <c r="F906" s="165" t="s">
        <v>366</v>
      </c>
      <c r="G906" s="21" t="s">
        <v>3453</v>
      </c>
      <c r="H906" s="50">
        <f>__Anonymous_Sheet_DB__0[[#This Row],[10]]/__Anonymous_Sheet_DB__0[[#This Row],[9]]</f>
        <v>125</v>
      </c>
      <c r="I906" s="23">
        <v>1</v>
      </c>
      <c r="J906" s="23">
        <v>125</v>
      </c>
      <c r="K906" s="50">
        <f>__Anonymous_Sheet_DB__0[[#This Row],[13]]/__Anonymous_Sheet_DB__0[[#This Row],[12]]</f>
        <v>125</v>
      </c>
      <c r="L906" s="21">
        <v>1</v>
      </c>
      <c r="M906" s="51">
        <v>125</v>
      </c>
      <c r="N906" s="26" t="s">
        <v>3454</v>
      </c>
      <c r="O906" s="77">
        <v>45488</v>
      </c>
      <c r="P906" s="73" t="s">
        <v>3455</v>
      </c>
      <c r="Q906" s="50">
        <v>0</v>
      </c>
      <c r="R906" s="21" t="s">
        <v>84</v>
      </c>
      <c r="S906" s="28" t="s">
        <v>84</v>
      </c>
      <c r="T906" s="21" t="s">
        <v>84</v>
      </c>
      <c r="U906" s="138" t="s">
        <v>97</v>
      </c>
      <c r="V906" s="19"/>
    </row>
    <row r="907" spans="1:22" ht="56.25">
      <c r="A907" s="21">
        <f t="shared" si="14"/>
        <v>900</v>
      </c>
      <c r="B907" s="21" t="s">
        <v>39</v>
      </c>
      <c r="C907" s="139" t="s">
        <v>2493</v>
      </c>
      <c r="D907" s="85" t="s">
        <v>69</v>
      </c>
      <c r="E907" s="21" t="s">
        <v>111</v>
      </c>
      <c r="F907" s="12" t="s">
        <v>2494</v>
      </c>
      <c r="G907" s="21" t="s">
        <v>43</v>
      </c>
      <c r="H907" s="50">
        <f>__Anonymous_Sheet_DB__0[[#This Row],[10]]/__Anonymous_Sheet_DB__0[[#This Row],[9]]</f>
        <v>60</v>
      </c>
      <c r="I907" s="23">
        <v>1</v>
      </c>
      <c r="J907" s="23">
        <v>60</v>
      </c>
      <c r="K907" s="50">
        <f>__Anonymous_Sheet_DB__0[[#This Row],[13]]/__Anonymous_Sheet_DB__0[[#This Row],[12]]</f>
        <v>60</v>
      </c>
      <c r="L907" s="21">
        <v>1</v>
      </c>
      <c r="M907" s="51">
        <v>60</v>
      </c>
      <c r="N907" s="26" t="s">
        <v>2495</v>
      </c>
      <c r="O907" s="77">
        <v>45488</v>
      </c>
      <c r="P907" s="73" t="s">
        <v>2496</v>
      </c>
      <c r="Q907" s="50">
        <v>0</v>
      </c>
      <c r="R907" s="21" t="s">
        <v>84</v>
      </c>
      <c r="S907" s="28" t="s">
        <v>84</v>
      </c>
      <c r="T907" s="69" t="s">
        <v>84</v>
      </c>
      <c r="U907" s="138" t="s">
        <v>97</v>
      </c>
      <c r="V907" s="19"/>
    </row>
    <row r="908" spans="1:22" ht="56.25">
      <c r="A908" s="21">
        <f t="shared" si="14"/>
        <v>901</v>
      </c>
      <c r="B908" s="21" t="s">
        <v>200</v>
      </c>
      <c r="C908" s="139" t="s">
        <v>3456</v>
      </c>
      <c r="D908" s="85" t="s">
        <v>69</v>
      </c>
      <c r="E908" s="165" t="s">
        <v>366</v>
      </c>
      <c r="F908" s="165" t="s">
        <v>366</v>
      </c>
      <c r="G908" s="21" t="s">
        <v>231</v>
      </c>
      <c r="H908" s="50">
        <f>__Anonymous_Sheet_DB__0[[#This Row],[10]]/__Anonymous_Sheet_DB__0[[#This Row],[9]]</f>
        <v>2.4305499999999998</v>
      </c>
      <c r="I908" s="23">
        <v>60</v>
      </c>
      <c r="J908" s="23">
        <v>145.833</v>
      </c>
      <c r="K908" s="50">
        <f>__Anonymous_Sheet_DB__0[[#This Row],[13]]/__Anonymous_Sheet_DB__0[[#This Row],[12]]</f>
        <v>2.4305499999999998</v>
      </c>
      <c r="L908" s="21">
        <v>60</v>
      </c>
      <c r="M908" s="51">
        <v>145.833</v>
      </c>
      <c r="N908" s="81" t="s">
        <v>3457</v>
      </c>
      <c r="O908" s="77">
        <v>45488</v>
      </c>
      <c r="P908" s="73" t="s">
        <v>3458</v>
      </c>
      <c r="Q908" s="50">
        <f>__Anonymous_Sheet_DB__0[[#This Row],[19]]/__Anonymous_Sheet_DB__0[[#This Row],[18]]</f>
        <v>1.85</v>
      </c>
      <c r="R908" s="21">
        <v>60</v>
      </c>
      <c r="S908" s="28">
        <v>111</v>
      </c>
      <c r="T908" s="103">
        <v>45518</v>
      </c>
      <c r="U908" s="138" t="s">
        <v>84</v>
      </c>
      <c r="V908" s="19"/>
    </row>
    <row r="909" spans="1:22" ht="56.25">
      <c r="A909" s="21">
        <f t="shared" si="14"/>
        <v>902</v>
      </c>
      <c r="B909" s="21" t="s">
        <v>200</v>
      </c>
      <c r="C909" s="139" t="s">
        <v>863</v>
      </c>
      <c r="D909" s="85" t="s">
        <v>69</v>
      </c>
      <c r="E909" s="167" t="s">
        <v>3713</v>
      </c>
      <c r="F909" s="165" t="s">
        <v>184</v>
      </c>
      <c r="G909" s="69" t="s">
        <v>185</v>
      </c>
      <c r="H909" s="50">
        <f>__Anonymous_Sheet_DB__0[[#This Row],[10]]/__Anonymous_Sheet_DB__0[[#This Row],[9]]</f>
        <v>13.25</v>
      </c>
      <c r="I909" s="23">
        <v>3</v>
      </c>
      <c r="J909" s="23">
        <v>39.75</v>
      </c>
      <c r="K909" s="50">
        <f>__Anonymous_Sheet_DB__0[[#This Row],[13]]/__Anonymous_Sheet_DB__0[[#This Row],[12]]</f>
        <v>13.25</v>
      </c>
      <c r="L909" s="21">
        <v>3</v>
      </c>
      <c r="M909" s="51">
        <v>39.75</v>
      </c>
      <c r="N909" s="26" t="s">
        <v>1123</v>
      </c>
      <c r="O909" s="77">
        <v>45488</v>
      </c>
      <c r="P909" s="73" t="s">
        <v>1124</v>
      </c>
      <c r="Q909" s="50">
        <v>0</v>
      </c>
      <c r="R909" s="21" t="s">
        <v>84</v>
      </c>
      <c r="S909" s="28" t="s">
        <v>84</v>
      </c>
      <c r="T909" s="69" t="s">
        <v>84</v>
      </c>
      <c r="U909" s="138" t="s">
        <v>97</v>
      </c>
      <c r="V909" s="19"/>
    </row>
    <row r="910" spans="1:22" ht="63.75">
      <c r="A910" s="21">
        <f t="shared" si="14"/>
        <v>903</v>
      </c>
      <c r="B910" s="21" t="s">
        <v>56</v>
      </c>
      <c r="C910" s="139" t="s">
        <v>1125</v>
      </c>
      <c r="D910" s="85" t="s">
        <v>69</v>
      </c>
      <c r="E910" s="167" t="s">
        <v>3713</v>
      </c>
      <c r="F910" s="112" t="s">
        <v>1126</v>
      </c>
      <c r="G910" s="21" t="s">
        <v>970</v>
      </c>
      <c r="H910" s="50">
        <f>__Anonymous_Sheet_DB__0[[#This Row],[10]]/__Anonymous_Sheet_DB__0[[#This Row],[9]]</f>
        <v>3.7473684210526312</v>
      </c>
      <c r="I910" s="23">
        <v>133</v>
      </c>
      <c r="J910" s="23">
        <v>498.4</v>
      </c>
      <c r="K910" s="50">
        <f>__Anonymous_Sheet_DB__0[[#This Row],[13]]/__Anonymous_Sheet_DB__0[[#This Row],[12]]</f>
        <v>3.7473684210526312</v>
      </c>
      <c r="L910" s="21">
        <v>133</v>
      </c>
      <c r="M910" s="51">
        <v>498.4</v>
      </c>
      <c r="N910" s="81" t="s">
        <v>1127</v>
      </c>
      <c r="O910" s="77">
        <v>45488</v>
      </c>
      <c r="P910" s="73" t="s">
        <v>1128</v>
      </c>
      <c r="Q910" s="50">
        <f>__Anonymous_Sheet_DB__0[[#This Row],[19]]/__Anonymous_Sheet_DB__0[[#This Row],[18]]</f>
        <v>3.6970146616541353</v>
      </c>
      <c r="R910" s="21">
        <v>133</v>
      </c>
      <c r="S910" s="28">
        <v>491.70294999999999</v>
      </c>
      <c r="T910" s="150">
        <v>45506</v>
      </c>
      <c r="U910" s="138"/>
      <c r="V910" s="19"/>
    </row>
    <row r="911" spans="1:22" ht="114.75">
      <c r="A911" s="21">
        <f t="shared" si="14"/>
        <v>904</v>
      </c>
      <c r="B911" s="21" t="s">
        <v>56</v>
      </c>
      <c r="C911" s="139" t="s">
        <v>1129</v>
      </c>
      <c r="D911" s="85" t="s">
        <v>69</v>
      </c>
      <c r="E911" s="167" t="s">
        <v>3731</v>
      </c>
      <c r="F911" s="167" t="s">
        <v>3731</v>
      </c>
      <c r="G911" s="21" t="s">
        <v>228</v>
      </c>
      <c r="H911" s="50">
        <f>__Anonymous_Sheet_DB__0[[#This Row],[10]]/__Anonymous_Sheet_DB__0[[#This Row],[9]]</f>
        <v>339.95506</v>
      </c>
      <c r="I911" s="23">
        <v>1</v>
      </c>
      <c r="J911" s="23">
        <v>339.95506</v>
      </c>
      <c r="K911" s="50">
        <f>__Anonymous_Sheet_DB__0[[#This Row],[13]]/__Anonymous_Sheet_DB__0[[#This Row],[12]]</f>
        <v>339.95506</v>
      </c>
      <c r="L911" s="21">
        <v>1</v>
      </c>
      <c r="M911" s="51">
        <v>339.95506</v>
      </c>
      <c r="N911" s="26" t="s">
        <v>1130</v>
      </c>
      <c r="O911" s="77">
        <v>45488</v>
      </c>
      <c r="P911" s="73" t="s">
        <v>1131</v>
      </c>
      <c r="Q911" s="50">
        <f>__Anonymous_Sheet_DB__0[[#This Row],[19]]/__Anonymous_Sheet_DB__0[[#This Row],[18]]</f>
        <v>339.95506</v>
      </c>
      <c r="R911" s="23">
        <v>1</v>
      </c>
      <c r="S911" s="51">
        <v>339.95506</v>
      </c>
      <c r="T911" s="75">
        <v>45481</v>
      </c>
      <c r="U911" s="138"/>
      <c r="V911" s="19"/>
    </row>
    <row r="912" spans="1:22" ht="102">
      <c r="A912" s="21">
        <f t="shared" si="14"/>
        <v>905</v>
      </c>
      <c r="B912" s="21" t="s">
        <v>56</v>
      </c>
      <c r="C912" s="139" t="s">
        <v>1132</v>
      </c>
      <c r="D912" s="85" t="s">
        <v>69</v>
      </c>
      <c r="E912" s="167" t="s">
        <v>3731</v>
      </c>
      <c r="F912" s="167" t="s">
        <v>3731</v>
      </c>
      <c r="G912" s="21" t="s">
        <v>228</v>
      </c>
      <c r="H912" s="50">
        <f>__Anonymous_Sheet_DB__0[[#This Row],[10]]/__Anonymous_Sheet_DB__0[[#This Row],[9]]</f>
        <v>455.68432999999999</v>
      </c>
      <c r="I912" s="23">
        <v>1</v>
      </c>
      <c r="J912" s="23">
        <v>455.68432999999999</v>
      </c>
      <c r="K912" s="50">
        <f>__Anonymous_Sheet_DB__0[[#This Row],[13]]/__Anonymous_Sheet_DB__0[[#This Row],[12]]</f>
        <v>455.68432999999999</v>
      </c>
      <c r="L912" s="21">
        <v>1</v>
      </c>
      <c r="M912" s="51">
        <v>455.68432999999999</v>
      </c>
      <c r="N912" s="26" t="s">
        <v>1133</v>
      </c>
      <c r="O912" s="77">
        <v>45488</v>
      </c>
      <c r="P912" s="73" t="s">
        <v>1134</v>
      </c>
      <c r="Q912" s="50">
        <f>__Anonymous_Sheet_DB__0[[#This Row],[19]]/__Anonymous_Sheet_DB__0[[#This Row],[18]]</f>
        <v>455.68432999999999</v>
      </c>
      <c r="R912" s="23">
        <v>1</v>
      </c>
      <c r="S912" s="51">
        <v>455.68432999999999</v>
      </c>
      <c r="T912" s="75">
        <v>45481</v>
      </c>
      <c r="U912" s="138"/>
      <c r="V912" s="19"/>
    </row>
    <row r="913" spans="1:22" ht="89.25">
      <c r="A913" s="21">
        <f t="shared" si="14"/>
        <v>906</v>
      </c>
      <c r="B913" s="69" t="s">
        <v>56</v>
      </c>
      <c r="C913" s="139" t="s">
        <v>1135</v>
      </c>
      <c r="D913" s="85" t="s">
        <v>69</v>
      </c>
      <c r="E913" s="167" t="s">
        <v>3731</v>
      </c>
      <c r="F913" s="167" t="s">
        <v>3731</v>
      </c>
      <c r="G913" s="69" t="s">
        <v>228</v>
      </c>
      <c r="H913" s="50">
        <f>__Anonymous_Sheet_DB__0[[#This Row],[10]]/__Anonymous_Sheet_DB__0[[#This Row],[9]]</f>
        <v>128.35571000000002</v>
      </c>
      <c r="I913" s="23">
        <v>1</v>
      </c>
      <c r="J913" s="23">
        <v>128.35571000000002</v>
      </c>
      <c r="K913" s="50">
        <f>__Anonymous_Sheet_DB__0[[#This Row],[13]]/__Anonymous_Sheet_DB__0[[#This Row],[12]]</f>
        <v>128.35571000000002</v>
      </c>
      <c r="L913" s="69">
        <v>1</v>
      </c>
      <c r="M913" s="51">
        <v>128.35571000000002</v>
      </c>
      <c r="N913" s="26" t="s">
        <v>1136</v>
      </c>
      <c r="O913" s="77">
        <v>45488</v>
      </c>
      <c r="P913" s="73" t="s">
        <v>1137</v>
      </c>
      <c r="Q913" s="50">
        <f>__Anonymous_Sheet_DB__0[[#This Row],[19]]/__Anonymous_Sheet_DB__0[[#This Row],[18]]</f>
        <v>128.35571000000002</v>
      </c>
      <c r="R913" s="23">
        <v>1</v>
      </c>
      <c r="S913" s="51">
        <v>128.35571000000002</v>
      </c>
      <c r="T913" s="75">
        <v>45482</v>
      </c>
      <c r="U913" s="19"/>
      <c r="V913" s="19"/>
    </row>
    <row r="914" spans="1:22" ht="56.25">
      <c r="A914" s="21">
        <f t="shared" si="14"/>
        <v>907</v>
      </c>
      <c r="B914" s="21" t="s">
        <v>56</v>
      </c>
      <c r="C914" s="139" t="s">
        <v>2497</v>
      </c>
      <c r="D914" s="85" t="s">
        <v>69</v>
      </c>
      <c r="E914" s="21" t="s">
        <v>111</v>
      </c>
      <c r="F914" s="12" t="s">
        <v>3970</v>
      </c>
      <c r="G914" s="21" t="s">
        <v>228</v>
      </c>
      <c r="H914" s="50">
        <f>__Anonymous_Sheet_DB__0[[#This Row],[10]]/__Anonymous_Sheet_DB__0[[#This Row],[9]]</f>
        <v>73.093059999999994</v>
      </c>
      <c r="I914" s="23">
        <v>1</v>
      </c>
      <c r="J914" s="23">
        <v>73.093059999999994</v>
      </c>
      <c r="K914" s="50">
        <f>__Anonymous_Sheet_DB__0[[#This Row],[13]]/__Anonymous_Sheet_DB__0[[#This Row],[12]]</f>
        <v>73.093059999999994</v>
      </c>
      <c r="L914" s="21">
        <v>1</v>
      </c>
      <c r="M914" s="51">
        <v>73.093059999999994</v>
      </c>
      <c r="N914" s="26" t="s">
        <v>2498</v>
      </c>
      <c r="O914" s="77">
        <v>45488</v>
      </c>
      <c r="P914" s="73" t="s">
        <v>2499</v>
      </c>
      <c r="Q914" s="50">
        <f>__Anonymous_Sheet_DB__0[[#This Row],[19]]/__Anonymous_Sheet_DB__0[[#This Row],[18]]</f>
        <v>73.093059999999994</v>
      </c>
      <c r="R914" s="23">
        <v>1</v>
      </c>
      <c r="S914" s="51">
        <v>73.093059999999994</v>
      </c>
      <c r="T914" s="75">
        <v>45488</v>
      </c>
      <c r="U914" s="19"/>
      <c r="V914" s="19"/>
    </row>
    <row r="915" spans="1:22" ht="63.75">
      <c r="A915" s="21">
        <f t="shared" si="14"/>
        <v>908</v>
      </c>
      <c r="B915" s="21" t="s">
        <v>56</v>
      </c>
      <c r="C915" s="139" t="s">
        <v>1138</v>
      </c>
      <c r="D915" s="85" t="s">
        <v>69</v>
      </c>
      <c r="E915" s="167" t="s">
        <v>3713</v>
      </c>
      <c r="F915" s="165" t="s">
        <v>1139</v>
      </c>
      <c r="G915" s="21" t="s">
        <v>228</v>
      </c>
      <c r="H915" s="50">
        <f>__Anonymous_Sheet_DB__0[[#This Row],[10]]/__Anonymous_Sheet_DB__0[[#This Row],[9]]</f>
        <v>597.23332999999991</v>
      </c>
      <c r="I915" s="23">
        <v>1</v>
      </c>
      <c r="J915" s="23">
        <v>597.23332999999991</v>
      </c>
      <c r="K915" s="50">
        <f>__Anonymous_Sheet_DB__0[[#This Row],[13]]/__Anonymous_Sheet_DB__0[[#This Row],[12]]</f>
        <v>597.23332999999991</v>
      </c>
      <c r="L915" s="21">
        <v>1</v>
      </c>
      <c r="M915" s="51">
        <v>597.23332999999991</v>
      </c>
      <c r="N915" s="81" t="s">
        <v>1140</v>
      </c>
      <c r="O915" s="77">
        <v>45488</v>
      </c>
      <c r="P915" s="73" t="s">
        <v>1141</v>
      </c>
      <c r="Q915" s="50">
        <v>0</v>
      </c>
      <c r="R915" s="21" t="s">
        <v>84</v>
      </c>
      <c r="S915" s="28" t="s">
        <v>84</v>
      </c>
      <c r="T915" s="69" t="s">
        <v>84</v>
      </c>
      <c r="U915" s="85" t="s">
        <v>1142</v>
      </c>
      <c r="V915" s="19"/>
    </row>
    <row r="916" spans="1:22" ht="56.25">
      <c r="A916" s="21">
        <f t="shared" si="14"/>
        <v>909</v>
      </c>
      <c r="B916" s="21" t="s">
        <v>39</v>
      </c>
      <c r="C916" s="139" t="s">
        <v>1143</v>
      </c>
      <c r="D916" s="85" t="s">
        <v>69</v>
      </c>
      <c r="E916" s="21" t="s">
        <v>111</v>
      </c>
      <c r="F916" s="165" t="s">
        <v>179</v>
      </c>
      <c r="G916" s="21" t="s">
        <v>1144</v>
      </c>
      <c r="H916" s="50">
        <f>__Anonymous_Sheet_DB__0[[#This Row],[10]]/__Anonymous_Sheet_DB__0[[#This Row],[9]]</f>
        <v>1.25</v>
      </c>
      <c r="I916" s="23">
        <v>800</v>
      </c>
      <c r="J916" s="23">
        <v>1000</v>
      </c>
      <c r="K916" s="50">
        <f>__Anonymous_Sheet_DB__0[[#This Row],[13]]/__Anonymous_Sheet_DB__0[[#This Row],[12]]</f>
        <v>1.25</v>
      </c>
      <c r="L916" s="21">
        <v>800</v>
      </c>
      <c r="M916" s="51">
        <v>1000</v>
      </c>
      <c r="N916" s="81" t="s">
        <v>1145</v>
      </c>
      <c r="O916" s="77">
        <v>45488</v>
      </c>
      <c r="P916" s="73" t="s">
        <v>1146</v>
      </c>
      <c r="Q916" s="50">
        <v>0</v>
      </c>
      <c r="R916" s="21" t="s">
        <v>84</v>
      </c>
      <c r="S916" s="28" t="s">
        <v>84</v>
      </c>
      <c r="T916" s="69" t="s">
        <v>84</v>
      </c>
      <c r="U916" s="140" t="s">
        <v>97</v>
      </c>
      <c r="V916" s="19"/>
    </row>
    <row r="917" spans="1:22" ht="56.25">
      <c r="A917" s="21">
        <f t="shared" si="14"/>
        <v>910</v>
      </c>
      <c r="B917" s="21" t="s">
        <v>200</v>
      </c>
      <c r="C917" s="139" t="s">
        <v>1147</v>
      </c>
      <c r="D917" s="85" t="s">
        <v>69</v>
      </c>
      <c r="E917" s="167" t="s">
        <v>3713</v>
      </c>
      <c r="F917" s="165" t="s">
        <v>423</v>
      </c>
      <c r="G917" s="21" t="s">
        <v>185</v>
      </c>
      <c r="H917" s="50">
        <f>__Anonymous_Sheet_DB__0[[#This Row],[10]]/__Anonymous_Sheet_DB__0[[#This Row],[9]]</f>
        <v>31.17</v>
      </c>
      <c r="I917" s="23">
        <v>1</v>
      </c>
      <c r="J917" s="23">
        <v>31.17</v>
      </c>
      <c r="K917" s="50">
        <f>__Anonymous_Sheet_DB__0[[#This Row],[13]]/__Anonymous_Sheet_DB__0[[#This Row],[12]]</f>
        <v>31.17</v>
      </c>
      <c r="L917" s="21">
        <v>1</v>
      </c>
      <c r="M917" s="51">
        <v>31.17</v>
      </c>
      <c r="N917" s="81" t="s">
        <v>1148</v>
      </c>
      <c r="O917" s="77">
        <v>45489</v>
      </c>
      <c r="P917" s="73" t="s">
        <v>1149</v>
      </c>
      <c r="Q917" s="50">
        <f>__Anonymous_Sheet_DB__0[[#This Row],[19]]/__Anonymous_Sheet_DB__0[[#This Row],[18]]</f>
        <v>31.1</v>
      </c>
      <c r="R917" s="21">
        <v>1</v>
      </c>
      <c r="S917" s="50">
        <v>31.1</v>
      </c>
      <c r="T917" s="121">
        <v>45518</v>
      </c>
      <c r="U917" s="19"/>
      <c r="V917" s="19"/>
    </row>
    <row r="918" spans="1:22" ht="56.25">
      <c r="A918" s="21">
        <f t="shared" si="14"/>
        <v>911</v>
      </c>
      <c r="B918" s="21" t="s">
        <v>56</v>
      </c>
      <c r="C918" s="139" t="s">
        <v>1150</v>
      </c>
      <c r="D918" s="85" t="s">
        <v>69</v>
      </c>
      <c r="E918" s="167" t="s">
        <v>3713</v>
      </c>
      <c r="F918" s="165" t="s">
        <v>1151</v>
      </c>
      <c r="G918" s="21" t="s">
        <v>970</v>
      </c>
      <c r="H918" s="50">
        <f>__Anonymous_Sheet_DB__0[[#This Row],[10]]/__Anonymous_Sheet_DB__0[[#This Row],[9]]</f>
        <v>4.9548661971830992</v>
      </c>
      <c r="I918" s="23">
        <v>852</v>
      </c>
      <c r="J918" s="23">
        <v>4221.5460000000003</v>
      </c>
      <c r="K918" s="50">
        <f>__Anonymous_Sheet_DB__0[[#This Row],[13]]/__Anonymous_Sheet_DB__0[[#This Row],[12]]</f>
        <v>4.9548661971830992</v>
      </c>
      <c r="L918" s="21">
        <v>852</v>
      </c>
      <c r="M918" s="51">
        <v>4221.5460000000003</v>
      </c>
      <c r="N918" s="81" t="s">
        <v>1152</v>
      </c>
      <c r="O918" s="77">
        <v>45489</v>
      </c>
      <c r="P918" s="73" t="s">
        <v>1153</v>
      </c>
      <c r="Q918" s="50">
        <v>0</v>
      </c>
      <c r="R918" s="21" t="s">
        <v>84</v>
      </c>
      <c r="S918" s="28" t="s">
        <v>84</v>
      </c>
      <c r="T918" s="69" t="s">
        <v>84</v>
      </c>
      <c r="U918" s="85" t="s">
        <v>1100</v>
      </c>
      <c r="V918" s="19"/>
    </row>
    <row r="919" spans="1:22" ht="89.25">
      <c r="A919" s="21">
        <f t="shared" si="14"/>
        <v>912</v>
      </c>
      <c r="B919" s="21" t="s">
        <v>200</v>
      </c>
      <c r="C919" s="139" t="s">
        <v>870</v>
      </c>
      <c r="D919" s="85" t="s">
        <v>69</v>
      </c>
      <c r="E919" s="167" t="s">
        <v>3713</v>
      </c>
      <c r="F919" s="169" t="s">
        <v>871</v>
      </c>
      <c r="G919" s="21" t="s">
        <v>185</v>
      </c>
      <c r="H919" s="50">
        <f>__Anonymous_Sheet_DB__0[[#This Row],[10]]/__Anonymous_Sheet_DB__0[[#This Row],[9]]</f>
        <v>61.005000000000003</v>
      </c>
      <c r="I919" s="23">
        <v>4</v>
      </c>
      <c r="J919" s="23">
        <v>244.02</v>
      </c>
      <c r="K919" s="50">
        <f>__Anonymous_Sheet_DB__0[[#This Row],[13]]/__Anonymous_Sheet_DB__0[[#This Row],[12]]</f>
        <v>61.005000000000003</v>
      </c>
      <c r="L919" s="21">
        <v>4</v>
      </c>
      <c r="M919" s="51">
        <v>244.02</v>
      </c>
      <c r="N919" s="26" t="s">
        <v>1154</v>
      </c>
      <c r="O919" s="77">
        <v>45489</v>
      </c>
      <c r="P919" s="73" t="s">
        <v>1155</v>
      </c>
      <c r="Q919" s="50">
        <v>0</v>
      </c>
      <c r="R919" s="21" t="s">
        <v>84</v>
      </c>
      <c r="S919" s="28" t="s">
        <v>84</v>
      </c>
      <c r="T919" s="69" t="s">
        <v>84</v>
      </c>
      <c r="U919" s="140" t="s">
        <v>97</v>
      </c>
      <c r="V919" s="19"/>
    </row>
    <row r="920" spans="1:22" ht="56.25">
      <c r="A920" s="21">
        <f t="shared" si="14"/>
        <v>913</v>
      </c>
      <c r="B920" s="21" t="s">
        <v>56</v>
      </c>
      <c r="C920" s="139" t="s">
        <v>1156</v>
      </c>
      <c r="D920" s="85" t="s">
        <v>69</v>
      </c>
      <c r="E920" s="167" t="s">
        <v>3713</v>
      </c>
      <c r="F920" s="165" t="s">
        <v>1157</v>
      </c>
      <c r="G920" s="21" t="s">
        <v>970</v>
      </c>
      <c r="H920" s="50">
        <f>__Anonymous_Sheet_DB__0[[#This Row],[10]]/__Anonymous_Sheet_DB__0[[#This Row],[9]]</f>
        <v>8.2382080924855501</v>
      </c>
      <c r="I920" s="23">
        <v>519</v>
      </c>
      <c r="J920" s="23">
        <v>4275.63</v>
      </c>
      <c r="K920" s="50">
        <f>__Anonymous_Sheet_DB__0[[#This Row],[13]]/__Anonymous_Sheet_DB__0[[#This Row],[12]]</f>
        <v>8.2382080924855501</v>
      </c>
      <c r="L920" s="21">
        <v>519</v>
      </c>
      <c r="M920" s="51">
        <v>4275.63</v>
      </c>
      <c r="N920" s="81" t="s">
        <v>1158</v>
      </c>
      <c r="O920" s="77">
        <v>45489</v>
      </c>
      <c r="P920" s="73" t="s">
        <v>1159</v>
      </c>
      <c r="Q920" s="50">
        <v>0</v>
      </c>
      <c r="R920" s="21" t="s">
        <v>84</v>
      </c>
      <c r="S920" s="28" t="s">
        <v>84</v>
      </c>
      <c r="T920" s="69" t="s">
        <v>84</v>
      </c>
      <c r="U920" s="85" t="s">
        <v>1100</v>
      </c>
      <c r="V920" s="19"/>
    </row>
    <row r="921" spans="1:22" ht="89.25">
      <c r="A921" s="21">
        <f t="shared" si="14"/>
        <v>914</v>
      </c>
      <c r="B921" s="21" t="s">
        <v>200</v>
      </c>
      <c r="C921" s="139" t="s">
        <v>2130</v>
      </c>
      <c r="D921" s="85" t="s">
        <v>69</v>
      </c>
      <c r="E921" s="165" t="s">
        <v>2988</v>
      </c>
      <c r="F921" s="12" t="s">
        <v>2131</v>
      </c>
      <c r="G921" s="21" t="s">
        <v>73</v>
      </c>
      <c r="H921" s="50">
        <f>__Anonymous_Sheet_DB__0[[#This Row],[10]]/__Anonymous_Sheet_DB__0[[#This Row],[9]]</f>
        <v>3.6232647058823528</v>
      </c>
      <c r="I921" s="23">
        <v>17</v>
      </c>
      <c r="J921" s="23">
        <v>61.595500000000001</v>
      </c>
      <c r="K921" s="50">
        <f>__Anonymous_Sheet_DB__0[[#This Row],[13]]/__Anonymous_Sheet_DB__0[[#This Row],[12]]</f>
        <v>3.6232647058823528</v>
      </c>
      <c r="L921" s="21">
        <v>17</v>
      </c>
      <c r="M921" s="51">
        <v>61.595500000000001</v>
      </c>
      <c r="N921" s="81" t="s">
        <v>2500</v>
      </c>
      <c r="O921" s="77">
        <v>45489</v>
      </c>
      <c r="P921" s="73" t="s">
        <v>2501</v>
      </c>
      <c r="Q921" s="50">
        <f>__Anonymous_Sheet_DB__0[[#This Row],[19]]/__Anonymous_Sheet_DB__0[[#This Row],[18]]</f>
        <v>3.6215235294117645</v>
      </c>
      <c r="R921" s="23">
        <v>17</v>
      </c>
      <c r="S921" s="51">
        <v>61.565899999999999</v>
      </c>
      <c r="T921" s="75">
        <v>45516</v>
      </c>
      <c r="U921" s="19"/>
      <c r="V921" s="19"/>
    </row>
    <row r="922" spans="1:22" ht="56.25">
      <c r="A922" s="21">
        <f t="shared" si="14"/>
        <v>915</v>
      </c>
      <c r="B922" s="21" t="s">
        <v>200</v>
      </c>
      <c r="C922" s="139" t="s">
        <v>1160</v>
      </c>
      <c r="D922" s="85" t="s">
        <v>69</v>
      </c>
      <c r="E922" s="167" t="s">
        <v>3713</v>
      </c>
      <c r="F922" s="165" t="s">
        <v>189</v>
      </c>
      <c r="G922" s="21" t="s">
        <v>185</v>
      </c>
      <c r="H922" s="50">
        <f>__Anonymous_Sheet_DB__0[[#This Row],[10]]/__Anonymous_Sheet_DB__0[[#This Row],[9]]</f>
        <v>7</v>
      </c>
      <c r="I922" s="23">
        <v>5</v>
      </c>
      <c r="J922" s="23">
        <v>35</v>
      </c>
      <c r="K922" s="50">
        <f>__Anonymous_Sheet_DB__0[[#This Row],[13]]/__Anonymous_Sheet_DB__0[[#This Row],[12]]</f>
        <v>7</v>
      </c>
      <c r="L922" s="21">
        <v>5</v>
      </c>
      <c r="M922" s="51">
        <v>35</v>
      </c>
      <c r="N922" s="81" t="s">
        <v>1161</v>
      </c>
      <c r="O922" s="77">
        <v>45490</v>
      </c>
      <c r="P922" s="73" t="s">
        <v>1162</v>
      </c>
      <c r="Q922" s="50">
        <v>0</v>
      </c>
      <c r="R922" s="21" t="s">
        <v>84</v>
      </c>
      <c r="S922" s="28" t="s">
        <v>84</v>
      </c>
      <c r="T922" s="69" t="s">
        <v>84</v>
      </c>
      <c r="U922" s="140" t="s">
        <v>1100</v>
      </c>
      <c r="V922" s="19"/>
    </row>
    <row r="923" spans="1:22" ht="56.25">
      <c r="A923" s="21">
        <f t="shared" si="14"/>
        <v>916</v>
      </c>
      <c r="B923" s="21" t="s">
        <v>56</v>
      </c>
      <c r="C923" s="139" t="s">
        <v>1163</v>
      </c>
      <c r="D923" s="85" t="s">
        <v>69</v>
      </c>
      <c r="E923" s="167" t="s">
        <v>3713</v>
      </c>
      <c r="F923" s="165" t="s">
        <v>1164</v>
      </c>
      <c r="G923" s="21" t="s">
        <v>970</v>
      </c>
      <c r="H923" s="50">
        <f>__Anonymous_Sheet_DB__0[[#This Row],[10]]/__Anonymous_Sheet_DB__0[[#This Row],[9]]</f>
        <v>6.4940182648401823</v>
      </c>
      <c r="I923" s="23">
        <v>1095</v>
      </c>
      <c r="J923" s="23">
        <v>7110.95</v>
      </c>
      <c r="K923" s="50">
        <f>__Anonymous_Sheet_DB__0[[#This Row],[13]]/__Anonymous_Sheet_DB__0[[#This Row],[12]]</f>
        <v>6.4940182648401823</v>
      </c>
      <c r="L923" s="21">
        <v>1095</v>
      </c>
      <c r="M923" s="51">
        <v>7110.95</v>
      </c>
      <c r="N923" s="81" t="s">
        <v>1165</v>
      </c>
      <c r="O923" s="77">
        <v>45490</v>
      </c>
      <c r="P923" s="73" t="s">
        <v>1166</v>
      </c>
      <c r="Q923" s="50">
        <v>0</v>
      </c>
      <c r="R923" s="21" t="s">
        <v>84</v>
      </c>
      <c r="S923" s="28" t="s">
        <v>84</v>
      </c>
      <c r="T923" s="69" t="s">
        <v>84</v>
      </c>
      <c r="U923" s="138" t="s">
        <v>1100</v>
      </c>
      <c r="V923" s="19"/>
    </row>
    <row r="924" spans="1:22" ht="38.25" customHeight="1">
      <c r="A924" s="21">
        <f t="shared" si="14"/>
        <v>917</v>
      </c>
      <c r="B924" s="21" t="s">
        <v>200</v>
      </c>
      <c r="C924" s="139" t="s">
        <v>1167</v>
      </c>
      <c r="D924" s="85" t="s">
        <v>69</v>
      </c>
      <c r="E924" s="167" t="s">
        <v>3713</v>
      </c>
      <c r="F924" s="165" t="s">
        <v>379</v>
      </c>
      <c r="G924" s="21" t="s">
        <v>185</v>
      </c>
      <c r="H924" s="50">
        <f>__Anonymous_Sheet_DB__0[[#This Row],[10]]/__Anonymous_Sheet_DB__0[[#This Row],[9]]</f>
        <v>30.759999999999998</v>
      </c>
      <c r="I924" s="23">
        <v>13</v>
      </c>
      <c r="J924" s="23">
        <v>399.88</v>
      </c>
      <c r="K924" s="50">
        <f>__Anonymous_Sheet_DB__0[[#This Row],[13]]/__Anonymous_Sheet_DB__0[[#This Row],[12]]</f>
        <v>30.759999999999998</v>
      </c>
      <c r="L924" s="21">
        <v>13</v>
      </c>
      <c r="M924" s="51">
        <v>399.88</v>
      </c>
      <c r="N924" s="81" t="s">
        <v>1168</v>
      </c>
      <c r="O924" s="77">
        <v>45490</v>
      </c>
      <c r="P924" s="73" t="s">
        <v>1169</v>
      </c>
      <c r="Q924" s="50">
        <v>0</v>
      </c>
      <c r="R924" s="21" t="s">
        <v>84</v>
      </c>
      <c r="S924" s="28" t="s">
        <v>84</v>
      </c>
      <c r="T924" s="69" t="s">
        <v>84</v>
      </c>
      <c r="U924" s="138" t="s">
        <v>1100</v>
      </c>
      <c r="V924" s="19"/>
    </row>
    <row r="925" spans="1:22" ht="56.25">
      <c r="A925" s="21">
        <f t="shared" si="14"/>
        <v>918</v>
      </c>
      <c r="B925" s="21" t="s">
        <v>200</v>
      </c>
      <c r="C925" s="139" t="s">
        <v>1170</v>
      </c>
      <c r="D925" s="85" t="s">
        <v>69</v>
      </c>
      <c r="E925" s="167" t="s">
        <v>3713</v>
      </c>
      <c r="F925" s="165" t="s">
        <v>214</v>
      </c>
      <c r="G925" s="21" t="s">
        <v>185</v>
      </c>
      <c r="H925" s="50">
        <f>__Anonymous_Sheet_DB__0[[#This Row],[10]]/__Anonymous_Sheet_DB__0[[#This Row],[9]]</f>
        <v>11.2</v>
      </c>
      <c r="I925" s="23">
        <v>5</v>
      </c>
      <c r="J925" s="23">
        <v>56</v>
      </c>
      <c r="K925" s="50">
        <f>__Anonymous_Sheet_DB__0[[#This Row],[13]]/__Anonymous_Sheet_DB__0[[#This Row],[12]]</f>
        <v>11.2</v>
      </c>
      <c r="L925" s="21">
        <v>5</v>
      </c>
      <c r="M925" s="51">
        <v>56</v>
      </c>
      <c r="N925" s="81" t="s">
        <v>1171</v>
      </c>
      <c r="O925" s="77">
        <v>45490</v>
      </c>
      <c r="P925" s="73" t="s">
        <v>1172</v>
      </c>
      <c r="Q925" s="50">
        <f>__Anonymous_Sheet_DB__0[[#This Row],[19]]/__Anonymous_Sheet_DB__0[[#This Row],[18]]</f>
        <v>11.16667</v>
      </c>
      <c r="R925" s="23">
        <v>5</v>
      </c>
      <c r="S925" s="51">
        <v>55.833349999999996</v>
      </c>
      <c r="T925" s="114">
        <v>45524</v>
      </c>
      <c r="U925" s="138"/>
      <c r="V925" s="19"/>
    </row>
    <row r="926" spans="1:22" ht="56.25">
      <c r="A926" s="21">
        <f t="shared" si="14"/>
        <v>919</v>
      </c>
      <c r="B926" s="21" t="s">
        <v>56</v>
      </c>
      <c r="C926" s="139" t="s">
        <v>1173</v>
      </c>
      <c r="D926" s="85" t="s">
        <v>69</v>
      </c>
      <c r="E926" s="167" t="s">
        <v>3713</v>
      </c>
      <c r="F926" s="165" t="s">
        <v>1174</v>
      </c>
      <c r="G926" s="21" t="s">
        <v>970</v>
      </c>
      <c r="H926" s="50">
        <f>__Anonymous_Sheet_DB__0[[#This Row],[10]]/__Anonymous_Sheet_DB__0[[#This Row],[9]]</f>
        <v>2.9419999999999997</v>
      </c>
      <c r="I926" s="23">
        <v>100</v>
      </c>
      <c r="J926" s="23">
        <v>294.2</v>
      </c>
      <c r="K926" s="50">
        <f>__Anonymous_Sheet_DB__0[[#This Row],[13]]/__Anonymous_Sheet_DB__0[[#This Row],[12]]</f>
        <v>2.9419999999999997</v>
      </c>
      <c r="L926" s="21">
        <v>100</v>
      </c>
      <c r="M926" s="51">
        <v>294.2</v>
      </c>
      <c r="N926" s="81" t="s">
        <v>1175</v>
      </c>
      <c r="O926" s="77">
        <v>45490</v>
      </c>
      <c r="P926" s="73" t="s">
        <v>1176</v>
      </c>
      <c r="Q926" s="50">
        <v>0</v>
      </c>
      <c r="R926" s="21" t="s">
        <v>84</v>
      </c>
      <c r="S926" s="28" t="s">
        <v>84</v>
      </c>
      <c r="T926" s="69" t="s">
        <v>84</v>
      </c>
      <c r="U926" s="138" t="s">
        <v>1100</v>
      </c>
      <c r="V926" s="19"/>
    </row>
    <row r="927" spans="1:22" ht="56.25">
      <c r="A927" s="21">
        <f t="shared" si="14"/>
        <v>920</v>
      </c>
      <c r="B927" s="21" t="s">
        <v>200</v>
      </c>
      <c r="C927" s="139" t="s">
        <v>1177</v>
      </c>
      <c r="D927" s="85" t="s">
        <v>69</v>
      </c>
      <c r="E927" s="21" t="s">
        <v>42</v>
      </c>
      <c r="F927" s="21" t="s">
        <v>42</v>
      </c>
      <c r="G927" s="21" t="s">
        <v>73</v>
      </c>
      <c r="H927" s="50">
        <f>__Anonymous_Sheet_DB__0[[#This Row],[10]]/__Anonymous_Sheet_DB__0[[#This Row],[9]]</f>
        <v>1.994275925925926</v>
      </c>
      <c r="I927" s="23">
        <v>54</v>
      </c>
      <c r="J927" s="23">
        <v>107.6909</v>
      </c>
      <c r="K927" s="50">
        <f>__Anonymous_Sheet_DB__0[[#This Row],[13]]/__Anonymous_Sheet_DB__0[[#This Row],[12]]</f>
        <v>1.994275925925926</v>
      </c>
      <c r="L927" s="21">
        <v>54</v>
      </c>
      <c r="M927" s="51">
        <v>107.6909</v>
      </c>
      <c r="N927" s="81" t="s">
        <v>1178</v>
      </c>
      <c r="O927" s="77">
        <v>45490</v>
      </c>
      <c r="P927" s="73" t="s">
        <v>1179</v>
      </c>
      <c r="Q927" s="50">
        <f>__Anonymous_Sheet_DB__0[[#This Row],[19]]/__Anonymous_Sheet_DB__0[[#This Row],[18]]</f>
        <v>1.994275925925926</v>
      </c>
      <c r="R927" s="23">
        <v>54</v>
      </c>
      <c r="S927" s="51">
        <v>107.6909</v>
      </c>
      <c r="T927" s="75">
        <v>45488</v>
      </c>
      <c r="U927" s="19"/>
      <c r="V927" s="19"/>
    </row>
    <row r="928" spans="1:22" ht="56.25">
      <c r="A928" s="21">
        <f t="shared" si="14"/>
        <v>921</v>
      </c>
      <c r="B928" s="21" t="s">
        <v>56</v>
      </c>
      <c r="C928" s="139" t="s">
        <v>1180</v>
      </c>
      <c r="D928" s="85" t="s">
        <v>69</v>
      </c>
      <c r="E928" s="167" t="s">
        <v>3713</v>
      </c>
      <c r="F928" s="165" t="s">
        <v>1181</v>
      </c>
      <c r="G928" s="21" t="s">
        <v>970</v>
      </c>
      <c r="H928" s="50">
        <f>__Anonymous_Sheet_DB__0[[#This Row],[10]]/__Anonymous_Sheet_DB__0[[#This Row],[9]]</f>
        <v>4.7726738351254481</v>
      </c>
      <c r="I928" s="23">
        <v>1395</v>
      </c>
      <c r="J928" s="23">
        <v>6657.88</v>
      </c>
      <c r="K928" s="50">
        <f>__Anonymous_Sheet_DB__0[[#This Row],[13]]/__Anonymous_Sheet_DB__0[[#This Row],[12]]</f>
        <v>4.7726738351254481</v>
      </c>
      <c r="L928" s="21">
        <v>1395</v>
      </c>
      <c r="M928" s="51">
        <v>6657.88</v>
      </c>
      <c r="N928" s="81" t="s">
        <v>1182</v>
      </c>
      <c r="O928" s="77">
        <v>45490</v>
      </c>
      <c r="P928" s="73" t="s">
        <v>1183</v>
      </c>
      <c r="Q928" s="50">
        <f>__Anonymous_Sheet_DB__0[[#This Row],[19]]/__Anonymous_Sheet_DB__0[[#This Row],[18]]</f>
        <v>66.578800000000001</v>
      </c>
      <c r="R928" s="21">
        <v>100</v>
      </c>
      <c r="S928" s="51">
        <v>6657.88</v>
      </c>
      <c r="T928" s="114">
        <v>45525</v>
      </c>
      <c r="U928" s="19"/>
      <c r="V928" s="19"/>
    </row>
    <row r="929" spans="1:22" ht="56.25">
      <c r="A929" s="21">
        <f t="shared" si="14"/>
        <v>922</v>
      </c>
      <c r="B929" s="21" t="s">
        <v>200</v>
      </c>
      <c r="C929" s="139" t="s">
        <v>881</v>
      </c>
      <c r="D929" s="85" t="s">
        <v>69</v>
      </c>
      <c r="E929" s="167" t="s">
        <v>3713</v>
      </c>
      <c r="F929" s="165" t="s">
        <v>523</v>
      </c>
      <c r="G929" s="21" t="s">
        <v>185</v>
      </c>
      <c r="H929" s="50">
        <f>__Anonymous_Sheet_DB__0[[#This Row],[10]]/__Anonymous_Sheet_DB__0[[#This Row],[9]]</f>
        <v>150</v>
      </c>
      <c r="I929" s="23">
        <v>1</v>
      </c>
      <c r="J929" s="23">
        <v>150</v>
      </c>
      <c r="K929" s="50">
        <f>__Anonymous_Sheet_DB__0[[#This Row],[13]]/__Anonymous_Sheet_DB__0[[#This Row],[12]]</f>
        <v>150</v>
      </c>
      <c r="L929" s="21">
        <v>1</v>
      </c>
      <c r="M929" s="51">
        <v>150</v>
      </c>
      <c r="N929" s="81" t="s">
        <v>1184</v>
      </c>
      <c r="O929" s="77">
        <v>45491</v>
      </c>
      <c r="P929" s="73" t="s">
        <v>1185</v>
      </c>
      <c r="Q929" s="50">
        <f>__Anonymous_Sheet_DB__0[[#This Row],[19]]/__Anonymous_Sheet_DB__0[[#This Row],[18]]</f>
        <v>148.65</v>
      </c>
      <c r="R929" s="21">
        <v>1</v>
      </c>
      <c r="S929" s="51">
        <v>148.65</v>
      </c>
      <c r="T929" s="114">
        <v>45524</v>
      </c>
      <c r="U929" s="19"/>
      <c r="V929" s="19"/>
    </row>
    <row r="930" spans="1:22" ht="56.25">
      <c r="A930" s="21">
        <f t="shared" si="14"/>
        <v>923</v>
      </c>
      <c r="B930" s="21" t="s">
        <v>200</v>
      </c>
      <c r="C930" s="139" t="s">
        <v>2884</v>
      </c>
      <c r="D930" s="85" t="s">
        <v>69</v>
      </c>
      <c r="E930" s="165" t="s">
        <v>366</v>
      </c>
      <c r="F930" s="165" t="s">
        <v>366</v>
      </c>
      <c r="G930" s="21" t="s">
        <v>73</v>
      </c>
      <c r="H930" s="50">
        <f>__Anonymous_Sheet_DB__0[[#This Row],[10]]/__Anonymous_Sheet_DB__0[[#This Row],[9]]</f>
        <v>1.3953659523809523</v>
      </c>
      <c r="I930" s="23">
        <v>42</v>
      </c>
      <c r="J930" s="23">
        <v>58.605370000000001</v>
      </c>
      <c r="K930" s="50">
        <f>__Anonymous_Sheet_DB__0[[#This Row],[13]]/__Anonymous_Sheet_DB__0[[#This Row],[12]]</f>
        <v>1.3953659523809523</v>
      </c>
      <c r="L930" s="21">
        <v>42</v>
      </c>
      <c r="M930" s="51">
        <v>58.605370000000001</v>
      </c>
      <c r="N930" s="26" t="s">
        <v>3459</v>
      </c>
      <c r="O930" s="77">
        <v>45491</v>
      </c>
      <c r="P930" s="73" t="s">
        <v>3460</v>
      </c>
      <c r="Q930" s="50">
        <f>__Anonymous_Sheet_DB__0[[#This Row],[19]]/__Anonymous_Sheet_DB__0[[#This Row],[18]]</f>
        <v>1.3953659523809523</v>
      </c>
      <c r="R930" s="23">
        <v>42</v>
      </c>
      <c r="S930" s="51">
        <v>58.605370000000001</v>
      </c>
      <c r="T930" s="75">
        <v>45489</v>
      </c>
      <c r="U930" s="19"/>
      <c r="V930" s="19"/>
    </row>
    <row r="931" spans="1:22" ht="56.25">
      <c r="A931" s="21">
        <f t="shared" si="14"/>
        <v>924</v>
      </c>
      <c r="B931" s="21" t="s">
        <v>200</v>
      </c>
      <c r="C931" s="139" t="s">
        <v>1186</v>
      </c>
      <c r="D931" s="85" t="s">
        <v>69</v>
      </c>
      <c r="E931" s="167" t="s">
        <v>3713</v>
      </c>
      <c r="F931" s="165" t="s">
        <v>391</v>
      </c>
      <c r="G931" s="21" t="s">
        <v>185</v>
      </c>
      <c r="H931" s="50">
        <f>__Anonymous_Sheet_DB__0[[#This Row],[10]]/__Anonymous_Sheet_DB__0[[#This Row],[9]]</f>
        <v>23.84</v>
      </c>
      <c r="I931" s="23">
        <v>2</v>
      </c>
      <c r="J931" s="23">
        <v>47.68</v>
      </c>
      <c r="K931" s="50">
        <f>__Anonymous_Sheet_DB__0[[#This Row],[13]]/__Anonymous_Sheet_DB__0[[#This Row],[12]]</f>
        <v>23.84</v>
      </c>
      <c r="L931" s="21">
        <v>2</v>
      </c>
      <c r="M931" s="51">
        <v>47.68</v>
      </c>
      <c r="N931" s="81" t="s">
        <v>1187</v>
      </c>
      <c r="O931" s="77">
        <v>45491</v>
      </c>
      <c r="P931" s="73" t="s">
        <v>1188</v>
      </c>
      <c r="Q931" s="50">
        <v>0</v>
      </c>
      <c r="R931" s="21" t="s">
        <v>84</v>
      </c>
      <c r="S931" s="28" t="s">
        <v>84</v>
      </c>
      <c r="T931" s="69" t="s">
        <v>84</v>
      </c>
      <c r="U931" s="140" t="s">
        <v>1100</v>
      </c>
      <c r="V931" s="19"/>
    </row>
    <row r="932" spans="1:22" ht="56.25">
      <c r="A932" s="21">
        <f t="shared" si="14"/>
        <v>925</v>
      </c>
      <c r="B932" s="21" t="s">
        <v>56</v>
      </c>
      <c r="C932" s="139" t="s">
        <v>1189</v>
      </c>
      <c r="D932" s="85" t="s">
        <v>69</v>
      </c>
      <c r="E932" s="167" t="s">
        <v>3713</v>
      </c>
      <c r="F932" s="165" t="s">
        <v>1190</v>
      </c>
      <c r="G932" s="21" t="s">
        <v>970</v>
      </c>
      <c r="H932" s="50">
        <f>__Anonymous_Sheet_DB__0[[#This Row],[10]]/__Anonymous_Sheet_DB__0[[#This Row],[9]]</f>
        <v>5.0016165616561663</v>
      </c>
      <c r="I932" s="23">
        <v>1111</v>
      </c>
      <c r="J932" s="23">
        <v>5556.7960000000003</v>
      </c>
      <c r="K932" s="50">
        <f>__Anonymous_Sheet_DB__0[[#This Row],[13]]/__Anonymous_Sheet_DB__0[[#This Row],[12]]</f>
        <v>5.0016165616561663</v>
      </c>
      <c r="L932" s="21">
        <v>1111</v>
      </c>
      <c r="M932" s="51">
        <v>5556.7960000000003</v>
      </c>
      <c r="N932" s="81" t="s">
        <v>1191</v>
      </c>
      <c r="O932" s="77">
        <v>45491</v>
      </c>
      <c r="P932" s="73" t="s">
        <v>1192</v>
      </c>
      <c r="Q932" s="50">
        <v>0</v>
      </c>
      <c r="R932" s="21" t="s">
        <v>84</v>
      </c>
      <c r="S932" s="28" t="s">
        <v>84</v>
      </c>
      <c r="T932" s="69" t="s">
        <v>84</v>
      </c>
      <c r="U932" s="138" t="s">
        <v>1100</v>
      </c>
      <c r="V932" s="19"/>
    </row>
    <row r="933" spans="1:22" ht="56.25">
      <c r="A933" s="21">
        <f t="shared" si="14"/>
        <v>926</v>
      </c>
      <c r="B933" s="21" t="s">
        <v>56</v>
      </c>
      <c r="C933" s="139" t="s">
        <v>1193</v>
      </c>
      <c r="D933" s="85" t="s">
        <v>69</v>
      </c>
      <c r="E933" s="167" t="s">
        <v>3713</v>
      </c>
      <c r="F933" s="165" t="s">
        <v>1194</v>
      </c>
      <c r="G933" s="21" t="s">
        <v>970</v>
      </c>
      <c r="H933" s="50">
        <f>__Anonymous_Sheet_DB__0[[#This Row],[10]]/__Anonymous_Sheet_DB__0[[#This Row],[9]]</f>
        <v>5.2945728643216077</v>
      </c>
      <c r="I933" s="23">
        <v>398</v>
      </c>
      <c r="J933" s="23">
        <v>2107.2399999999998</v>
      </c>
      <c r="K933" s="50">
        <f>__Anonymous_Sheet_DB__0[[#This Row],[13]]/__Anonymous_Sheet_DB__0[[#This Row],[12]]</f>
        <v>5.2945728643216077</v>
      </c>
      <c r="L933" s="21">
        <v>398</v>
      </c>
      <c r="M933" s="51">
        <v>2107.2399999999998</v>
      </c>
      <c r="N933" s="81" t="s">
        <v>1195</v>
      </c>
      <c r="O933" s="77">
        <v>45491</v>
      </c>
      <c r="P933" s="73" t="s">
        <v>1196</v>
      </c>
      <c r="Q933" s="50">
        <v>0</v>
      </c>
      <c r="R933" s="21" t="s">
        <v>84</v>
      </c>
      <c r="S933" s="28" t="s">
        <v>84</v>
      </c>
      <c r="T933" s="69" t="s">
        <v>84</v>
      </c>
      <c r="U933" s="138" t="s">
        <v>1100</v>
      </c>
      <c r="V933" s="19"/>
    </row>
    <row r="934" spans="1:22" ht="63.75">
      <c r="A934" s="21">
        <f t="shared" si="14"/>
        <v>927</v>
      </c>
      <c r="B934" s="21" t="s">
        <v>56</v>
      </c>
      <c r="C934" s="139" t="s">
        <v>1197</v>
      </c>
      <c r="D934" s="85" t="s">
        <v>69</v>
      </c>
      <c r="E934" s="167" t="s">
        <v>3713</v>
      </c>
      <c r="F934" s="165" t="s">
        <v>1139</v>
      </c>
      <c r="G934" s="21" t="s">
        <v>970</v>
      </c>
      <c r="H934" s="50">
        <f>__Anonymous_Sheet_DB__0[[#This Row],[10]]/__Anonymous_Sheet_DB__0[[#This Row],[9]]</f>
        <v>3.0627350427350426</v>
      </c>
      <c r="I934" s="23">
        <v>234</v>
      </c>
      <c r="J934" s="23">
        <v>716.68</v>
      </c>
      <c r="K934" s="50">
        <f>__Anonymous_Sheet_DB__0[[#This Row],[13]]/__Anonymous_Sheet_DB__0[[#This Row],[12]]</f>
        <v>3.0627350427350426</v>
      </c>
      <c r="L934" s="21">
        <v>234</v>
      </c>
      <c r="M934" s="51">
        <v>716.68</v>
      </c>
      <c r="N934" s="81" t="s">
        <v>1198</v>
      </c>
      <c r="O934" s="77">
        <v>45495</v>
      </c>
      <c r="P934" s="73" t="s">
        <v>1199</v>
      </c>
      <c r="Q934" s="50">
        <f>__Anonymous_Sheet_DB__0[[#This Row],[19]]/__Anonymous_Sheet_DB__0[[#This Row],[18]]</f>
        <v>3.0058514102564104</v>
      </c>
      <c r="R934" s="23">
        <v>234</v>
      </c>
      <c r="S934" s="30">
        <v>703.36923000000002</v>
      </c>
      <c r="T934" s="114">
        <v>45511</v>
      </c>
      <c r="U934" s="19"/>
      <c r="V934" s="19"/>
    </row>
    <row r="935" spans="1:22" ht="56.25">
      <c r="A935" s="21">
        <f t="shared" si="14"/>
        <v>928</v>
      </c>
      <c r="B935" s="21" t="s">
        <v>200</v>
      </c>
      <c r="C935" s="139" t="s">
        <v>1200</v>
      </c>
      <c r="D935" s="85" t="s">
        <v>69</v>
      </c>
      <c r="E935" s="167" t="s">
        <v>3713</v>
      </c>
      <c r="F935" s="165" t="s">
        <v>193</v>
      </c>
      <c r="G935" s="21" t="s">
        <v>185</v>
      </c>
      <c r="H935" s="50">
        <f>__Anonymous_Sheet_DB__0[[#This Row],[10]]/__Anonymous_Sheet_DB__0[[#This Row],[9]]</f>
        <v>57.5</v>
      </c>
      <c r="I935" s="23">
        <v>1</v>
      </c>
      <c r="J935" s="23">
        <v>57.5</v>
      </c>
      <c r="K935" s="50">
        <f>__Anonymous_Sheet_DB__0[[#This Row],[13]]/__Anonymous_Sheet_DB__0[[#This Row],[12]]</f>
        <v>57.5</v>
      </c>
      <c r="L935" s="21">
        <v>1</v>
      </c>
      <c r="M935" s="51">
        <v>57.5</v>
      </c>
      <c r="N935" s="81" t="s">
        <v>1201</v>
      </c>
      <c r="O935" s="77">
        <v>45495</v>
      </c>
      <c r="P935" s="73" t="s">
        <v>1202</v>
      </c>
      <c r="Q935" s="50">
        <v>0</v>
      </c>
      <c r="R935" s="21" t="s">
        <v>84</v>
      </c>
      <c r="S935" s="28" t="s">
        <v>84</v>
      </c>
      <c r="T935" s="69" t="s">
        <v>84</v>
      </c>
      <c r="U935" s="140" t="s">
        <v>1100</v>
      </c>
      <c r="V935" s="19"/>
    </row>
    <row r="936" spans="1:22" ht="102">
      <c r="A936" s="21">
        <f t="shared" si="14"/>
        <v>929</v>
      </c>
      <c r="B936" s="21" t="s">
        <v>200</v>
      </c>
      <c r="C936" s="139" t="s">
        <v>1203</v>
      </c>
      <c r="D936" s="85" t="s">
        <v>69</v>
      </c>
      <c r="E936" s="167" t="s">
        <v>3713</v>
      </c>
      <c r="F936" s="165" t="s">
        <v>1204</v>
      </c>
      <c r="G936" s="21" t="s">
        <v>112</v>
      </c>
      <c r="H936" s="50">
        <f>__Anonymous_Sheet_DB__0[[#This Row],[10]]/__Anonymous_Sheet_DB__0[[#This Row],[9]]</f>
        <v>706.66666666666663</v>
      </c>
      <c r="I936" s="23">
        <v>24</v>
      </c>
      <c r="J936" s="23">
        <v>16960</v>
      </c>
      <c r="K936" s="50">
        <f>__Anonymous_Sheet_DB__0[[#This Row],[13]]/__Anonymous_Sheet_DB__0[[#This Row],[12]]</f>
        <v>706.66666666666663</v>
      </c>
      <c r="L936" s="21">
        <v>24</v>
      </c>
      <c r="M936" s="51">
        <v>16960</v>
      </c>
      <c r="N936" s="81" t="s">
        <v>1205</v>
      </c>
      <c r="O936" s="77">
        <v>45495</v>
      </c>
      <c r="P936" s="73" t="s">
        <v>1206</v>
      </c>
      <c r="Q936" s="50">
        <f>__Anonymous_Sheet_DB__0[[#This Row],[19]]/__Anonymous_Sheet_DB__0[[#This Row],[18]]</f>
        <v>706.56908333333331</v>
      </c>
      <c r="R936" s="23">
        <v>24</v>
      </c>
      <c r="S936" s="51">
        <v>16957.657999999999</v>
      </c>
      <c r="T936" s="114">
        <v>45520</v>
      </c>
      <c r="U936" s="19"/>
      <c r="V936" s="19"/>
    </row>
    <row r="937" spans="1:22" ht="56.25">
      <c r="A937" s="21">
        <f t="shared" si="14"/>
        <v>930</v>
      </c>
      <c r="B937" s="21" t="s">
        <v>200</v>
      </c>
      <c r="C937" s="139" t="s">
        <v>3461</v>
      </c>
      <c r="D937" s="85" t="s">
        <v>69</v>
      </c>
      <c r="E937" s="165" t="s">
        <v>366</v>
      </c>
      <c r="F937" s="165" t="s">
        <v>366</v>
      </c>
      <c r="G937" s="21" t="s">
        <v>231</v>
      </c>
      <c r="H937" s="50">
        <f>__Anonymous_Sheet_DB__0[[#This Row],[10]]/__Anonymous_Sheet_DB__0[[#This Row],[9]]</f>
        <v>13.641</v>
      </c>
      <c r="I937" s="23">
        <v>5</v>
      </c>
      <c r="J937" s="23">
        <v>68.204999999999998</v>
      </c>
      <c r="K937" s="50">
        <f>__Anonymous_Sheet_DB__0[[#This Row],[13]]/__Anonymous_Sheet_DB__0[[#This Row],[12]]</f>
        <v>13.641</v>
      </c>
      <c r="L937" s="21">
        <v>5</v>
      </c>
      <c r="M937" s="51">
        <v>68.204999999999998</v>
      </c>
      <c r="N937" s="26" t="s">
        <v>3462</v>
      </c>
      <c r="O937" s="77">
        <v>45496</v>
      </c>
      <c r="P937" s="73" t="s">
        <v>3463</v>
      </c>
      <c r="Q937" s="50">
        <f>__Anonymous_Sheet_DB__0[[#This Row],[19]]/__Anonymous_Sheet_DB__0[[#This Row],[18]]</f>
        <v>13.641</v>
      </c>
      <c r="R937" s="23">
        <v>5</v>
      </c>
      <c r="S937" s="51">
        <v>68.204999999999998</v>
      </c>
      <c r="T937" s="75">
        <v>45491</v>
      </c>
      <c r="U937" s="19"/>
      <c r="V937" s="19"/>
    </row>
    <row r="938" spans="1:22" ht="127.5">
      <c r="A938" s="21">
        <f t="shared" si="14"/>
        <v>931</v>
      </c>
      <c r="B938" s="69" t="s">
        <v>56</v>
      </c>
      <c r="C938" s="139" t="s">
        <v>1207</v>
      </c>
      <c r="D938" s="85" t="s">
        <v>69</v>
      </c>
      <c r="E938" s="167" t="s">
        <v>3731</v>
      </c>
      <c r="F938" s="167" t="s">
        <v>3731</v>
      </c>
      <c r="G938" s="69" t="s">
        <v>228</v>
      </c>
      <c r="H938" s="50">
        <f>__Anonymous_Sheet_DB__0[[#This Row],[10]]/__Anonymous_Sheet_DB__0[[#This Row],[9]]</f>
        <v>119.30378</v>
      </c>
      <c r="I938" s="23">
        <v>1</v>
      </c>
      <c r="J938" s="23">
        <v>119.30378</v>
      </c>
      <c r="K938" s="50">
        <f>__Anonymous_Sheet_DB__0[[#This Row],[13]]/__Anonymous_Sheet_DB__0[[#This Row],[12]]</f>
        <v>119.30378</v>
      </c>
      <c r="L938" s="69">
        <v>1</v>
      </c>
      <c r="M938" s="51">
        <v>119.30378</v>
      </c>
      <c r="N938" s="26" t="s">
        <v>1208</v>
      </c>
      <c r="O938" s="77">
        <v>45496</v>
      </c>
      <c r="P938" s="73" t="s">
        <v>1209</v>
      </c>
      <c r="Q938" s="50">
        <f>__Anonymous_Sheet_DB__0[[#This Row],[19]]/__Anonymous_Sheet_DB__0[[#This Row],[18]]</f>
        <v>119.30378</v>
      </c>
      <c r="R938" s="23">
        <v>1</v>
      </c>
      <c r="S938" s="51">
        <v>119.30378</v>
      </c>
      <c r="T938" s="75">
        <v>45489</v>
      </c>
      <c r="U938" s="19"/>
      <c r="V938" s="19"/>
    </row>
    <row r="939" spans="1:22" ht="56.25">
      <c r="A939" s="21">
        <f t="shared" si="14"/>
        <v>932</v>
      </c>
      <c r="B939" s="21" t="s">
        <v>39</v>
      </c>
      <c r="C939" s="139" t="s">
        <v>1044</v>
      </c>
      <c r="D939" s="85" t="s">
        <v>69</v>
      </c>
      <c r="E939" s="21" t="s">
        <v>111</v>
      </c>
      <c r="F939" s="12" t="s">
        <v>3971</v>
      </c>
      <c r="G939" s="21" t="s">
        <v>43</v>
      </c>
      <c r="H939" s="50">
        <f>__Anonymous_Sheet_DB__0[[#This Row],[10]]/__Anonymous_Sheet_DB__0[[#This Row],[9]]</f>
        <v>14.64</v>
      </c>
      <c r="I939" s="23">
        <v>2</v>
      </c>
      <c r="J939" s="23">
        <v>29.28</v>
      </c>
      <c r="K939" s="50">
        <f>__Anonymous_Sheet_DB__0[[#This Row],[13]]/__Anonymous_Sheet_DB__0[[#This Row],[12]]</f>
        <v>14.64</v>
      </c>
      <c r="L939" s="21">
        <v>2</v>
      </c>
      <c r="M939" s="51">
        <v>29.28</v>
      </c>
      <c r="N939" s="26" t="s">
        <v>2502</v>
      </c>
      <c r="O939" s="77">
        <v>45496</v>
      </c>
      <c r="P939" s="73" t="s">
        <v>2503</v>
      </c>
      <c r="Q939" s="50">
        <f>__Anonymous_Sheet_DB__0[[#This Row],[19]]/__Anonymous_Sheet_DB__0[[#This Row],[18]]</f>
        <v>14.64</v>
      </c>
      <c r="R939" s="23">
        <v>2</v>
      </c>
      <c r="S939" s="98">
        <v>29.28</v>
      </c>
      <c r="T939" s="75">
        <v>45496</v>
      </c>
      <c r="U939" s="19"/>
      <c r="V939" s="19"/>
    </row>
    <row r="940" spans="1:22" ht="102">
      <c r="A940" s="21">
        <f t="shared" si="14"/>
        <v>933</v>
      </c>
      <c r="B940" s="21" t="s">
        <v>56</v>
      </c>
      <c r="C940" s="139" t="s">
        <v>1210</v>
      </c>
      <c r="D940" s="85" t="s">
        <v>69</v>
      </c>
      <c r="E940" s="167" t="s">
        <v>3731</v>
      </c>
      <c r="F940" s="167" t="s">
        <v>3731</v>
      </c>
      <c r="G940" s="21" t="s">
        <v>228</v>
      </c>
      <c r="H940" s="50">
        <f>__Anonymous_Sheet_DB__0[[#This Row],[10]]/__Anonymous_Sheet_DB__0[[#This Row],[9]]</f>
        <v>95.559889999999996</v>
      </c>
      <c r="I940" s="23">
        <v>1</v>
      </c>
      <c r="J940" s="23">
        <v>95.559889999999996</v>
      </c>
      <c r="K940" s="50">
        <f>__Anonymous_Sheet_DB__0[[#This Row],[13]]/__Anonymous_Sheet_DB__0[[#This Row],[12]]</f>
        <v>95.559889999999996</v>
      </c>
      <c r="L940" s="21">
        <v>1</v>
      </c>
      <c r="M940" s="51">
        <v>95.559889999999996</v>
      </c>
      <c r="N940" s="26" t="s">
        <v>1211</v>
      </c>
      <c r="O940" s="77">
        <v>45497</v>
      </c>
      <c r="P940" s="73" t="s">
        <v>1212</v>
      </c>
      <c r="Q940" s="50">
        <f>__Anonymous_Sheet_DB__0[[#This Row],[19]]/__Anonymous_Sheet_DB__0[[#This Row],[18]]</f>
        <v>95.559889999999996</v>
      </c>
      <c r="R940" s="23">
        <v>1</v>
      </c>
      <c r="S940" s="51">
        <v>95.559889999999996</v>
      </c>
      <c r="T940" s="75">
        <v>45489</v>
      </c>
      <c r="U940" s="19"/>
      <c r="V940" s="19"/>
    </row>
    <row r="941" spans="1:22" ht="102">
      <c r="A941" s="21">
        <f t="shared" si="14"/>
        <v>934</v>
      </c>
      <c r="B941" s="21" t="s">
        <v>56</v>
      </c>
      <c r="C941" s="139" t="s">
        <v>1213</v>
      </c>
      <c r="D941" s="85" t="s">
        <v>69</v>
      </c>
      <c r="E941" s="167" t="s">
        <v>3731</v>
      </c>
      <c r="F941" s="167" t="s">
        <v>3731</v>
      </c>
      <c r="G941" s="21" t="s">
        <v>228</v>
      </c>
      <c r="H941" s="50">
        <f>__Anonymous_Sheet_DB__0[[#This Row],[10]]/__Anonymous_Sheet_DB__0[[#This Row],[9]]</f>
        <v>103.33856</v>
      </c>
      <c r="I941" s="23">
        <v>1</v>
      </c>
      <c r="J941" s="23">
        <v>103.33856</v>
      </c>
      <c r="K941" s="50">
        <f>__Anonymous_Sheet_DB__0[[#This Row],[13]]/__Anonymous_Sheet_DB__0[[#This Row],[12]]</f>
        <v>103.33856</v>
      </c>
      <c r="L941" s="21">
        <v>1</v>
      </c>
      <c r="M941" s="51">
        <v>103.33856</v>
      </c>
      <c r="N941" s="26" t="s">
        <v>1214</v>
      </c>
      <c r="O941" s="77">
        <v>45497</v>
      </c>
      <c r="P941" s="73" t="s">
        <v>1215</v>
      </c>
      <c r="Q941" s="50">
        <f>__Anonymous_Sheet_DB__0[[#This Row],[19]]/__Anonymous_Sheet_DB__0[[#This Row],[18]]</f>
        <v>103.33856</v>
      </c>
      <c r="R941" s="23">
        <v>1</v>
      </c>
      <c r="S941" s="51">
        <v>103.33856</v>
      </c>
      <c r="T941" s="75">
        <v>45489</v>
      </c>
      <c r="U941" s="19"/>
      <c r="V941" s="19"/>
    </row>
    <row r="942" spans="1:22" ht="114.75">
      <c r="A942" s="21">
        <f t="shared" si="14"/>
        <v>935</v>
      </c>
      <c r="B942" s="21" t="s">
        <v>56</v>
      </c>
      <c r="C942" s="139" t="s">
        <v>1216</v>
      </c>
      <c r="D942" s="85" t="s">
        <v>69</v>
      </c>
      <c r="E942" s="167" t="s">
        <v>3731</v>
      </c>
      <c r="F942" s="167" t="s">
        <v>3731</v>
      </c>
      <c r="G942" s="21" t="s">
        <v>228</v>
      </c>
      <c r="H942" s="50">
        <f>__Anonymous_Sheet_DB__0[[#This Row],[10]]/__Anonymous_Sheet_DB__0[[#This Row],[9]]</f>
        <v>108.41482999999999</v>
      </c>
      <c r="I942" s="23">
        <v>1</v>
      </c>
      <c r="J942" s="23">
        <v>108.41482999999999</v>
      </c>
      <c r="K942" s="50">
        <f>__Anonymous_Sheet_DB__0[[#This Row],[13]]/__Anonymous_Sheet_DB__0[[#This Row],[12]]</f>
        <v>108.41482999999999</v>
      </c>
      <c r="L942" s="21">
        <v>1</v>
      </c>
      <c r="M942" s="51">
        <v>108.41482999999999</v>
      </c>
      <c r="N942" s="26" t="s">
        <v>1217</v>
      </c>
      <c r="O942" s="77">
        <v>45497</v>
      </c>
      <c r="P942" s="73" t="s">
        <v>1218</v>
      </c>
      <c r="Q942" s="50">
        <f>__Anonymous_Sheet_DB__0[[#This Row],[19]]/__Anonymous_Sheet_DB__0[[#This Row],[18]]</f>
        <v>108.41482999999999</v>
      </c>
      <c r="R942" s="23">
        <v>1</v>
      </c>
      <c r="S942" s="51">
        <v>108.41482999999999</v>
      </c>
      <c r="T942" s="75">
        <v>45489</v>
      </c>
      <c r="U942" s="19"/>
      <c r="V942" s="19"/>
    </row>
    <row r="943" spans="1:22" ht="153">
      <c r="A943" s="21">
        <f t="shared" si="14"/>
        <v>936</v>
      </c>
      <c r="B943" s="21" t="s">
        <v>56</v>
      </c>
      <c r="C943" s="139" t="s">
        <v>1219</v>
      </c>
      <c r="D943" s="85" t="s">
        <v>69</v>
      </c>
      <c r="E943" s="167" t="s">
        <v>3731</v>
      </c>
      <c r="F943" s="167" t="s">
        <v>3731</v>
      </c>
      <c r="G943" s="21" t="s">
        <v>228</v>
      </c>
      <c r="H943" s="50">
        <f>__Anonymous_Sheet_DB__0[[#This Row],[10]]/__Anonymous_Sheet_DB__0[[#This Row],[9]]</f>
        <v>69.193330000000003</v>
      </c>
      <c r="I943" s="23">
        <v>1</v>
      </c>
      <c r="J943" s="23">
        <v>69.193330000000003</v>
      </c>
      <c r="K943" s="50">
        <f>__Anonymous_Sheet_DB__0[[#This Row],[13]]/__Anonymous_Sheet_DB__0[[#This Row],[12]]</f>
        <v>69.193330000000003</v>
      </c>
      <c r="L943" s="21">
        <v>1</v>
      </c>
      <c r="M943" s="51">
        <v>69.193330000000003</v>
      </c>
      <c r="N943" s="26" t="s">
        <v>1220</v>
      </c>
      <c r="O943" s="77">
        <v>45497</v>
      </c>
      <c r="P943" s="73" t="s">
        <v>1221</v>
      </c>
      <c r="Q943" s="50">
        <f>__Anonymous_Sheet_DB__0[[#This Row],[19]]/__Anonymous_Sheet_DB__0[[#This Row],[18]]</f>
        <v>69.193330000000003</v>
      </c>
      <c r="R943" s="23">
        <v>1</v>
      </c>
      <c r="S943" s="51">
        <v>69.193330000000003</v>
      </c>
      <c r="T943" s="75">
        <v>45492</v>
      </c>
      <c r="U943" s="19"/>
      <c r="V943" s="19"/>
    </row>
    <row r="944" spans="1:22" ht="56.25">
      <c r="A944" s="21">
        <f t="shared" si="14"/>
        <v>937</v>
      </c>
      <c r="B944" s="21" t="s">
        <v>200</v>
      </c>
      <c r="C944" s="139" t="s">
        <v>1222</v>
      </c>
      <c r="D944" s="85" t="s">
        <v>69</v>
      </c>
      <c r="E944" s="167" t="s">
        <v>3713</v>
      </c>
      <c r="F944" s="165" t="s">
        <v>1223</v>
      </c>
      <c r="G944" s="21" t="s">
        <v>73</v>
      </c>
      <c r="H944" s="50">
        <f>__Anonymous_Sheet_DB__0[[#This Row],[10]]/__Anonymous_Sheet_DB__0[[#This Row],[9]]</f>
        <v>1658.25</v>
      </c>
      <c r="I944" s="23">
        <v>2</v>
      </c>
      <c r="J944" s="23">
        <v>3316.5</v>
      </c>
      <c r="K944" s="50">
        <f>__Anonymous_Sheet_DB__0[[#This Row],[13]]/__Anonymous_Sheet_DB__0[[#This Row],[12]]</f>
        <v>1658.25</v>
      </c>
      <c r="L944" s="21">
        <v>2</v>
      </c>
      <c r="M944" s="51">
        <v>3316.5</v>
      </c>
      <c r="N944" s="81" t="s">
        <v>1224</v>
      </c>
      <c r="O944" s="77">
        <v>45497</v>
      </c>
      <c r="P944" s="73" t="s">
        <v>1225</v>
      </c>
      <c r="Q944" s="50">
        <f>__Anonymous_Sheet_DB__0[[#This Row],[19]]/__Anonymous_Sheet_DB__0[[#This Row],[18]]</f>
        <v>1648.1575</v>
      </c>
      <c r="R944" s="23">
        <v>2</v>
      </c>
      <c r="S944" s="51">
        <v>3296.3150000000001</v>
      </c>
      <c r="T944" s="114">
        <v>45523</v>
      </c>
      <c r="U944" s="19"/>
      <c r="V944" s="19"/>
    </row>
    <row r="945" spans="1:22" ht="56.25">
      <c r="A945" s="21">
        <f t="shared" si="14"/>
        <v>938</v>
      </c>
      <c r="B945" s="21" t="s">
        <v>200</v>
      </c>
      <c r="C945" s="139" t="s">
        <v>2090</v>
      </c>
      <c r="D945" s="85" t="s">
        <v>69</v>
      </c>
      <c r="E945" s="21" t="s">
        <v>111</v>
      </c>
      <c r="F945" s="12" t="s">
        <v>1460</v>
      </c>
      <c r="G945" s="21" t="s">
        <v>112</v>
      </c>
      <c r="H945" s="50">
        <f>__Anonymous_Sheet_DB__0[[#This Row],[10]]/__Anonymous_Sheet_DB__0[[#This Row],[9]]</f>
        <v>5.0469999999999997</v>
      </c>
      <c r="I945" s="23">
        <v>12</v>
      </c>
      <c r="J945" s="23">
        <v>60.564</v>
      </c>
      <c r="K945" s="50">
        <f>__Anonymous_Sheet_DB__0[[#This Row],[13]]/__Anonymous_Sheet_DB__0[[#This Row],[12]]</f>
        <v>5.0469999999999997</v>
      </c>
      <c r="L945" s="21">
        <v>12</v>
      </c>
      <c r="M945" s="51">
        <v>60.564</v>
      </c>
      <c r="N945" s="81" t="s">
        <v>2504</v>
      </c>
      <c r="O945" s="77">
        <v>45497</v>
      </c>
      <c r="P945" s="73" t="s">
        <v>2505</v>
      </c>
      <c r="Q945" s="50">
        <v>0</v>
      </c>
      <c r="R945" s="21" t="s">
        <v>84</v>
      </c>
      <c r="S945" s="28" t="s">
        <v>84</v>
      </c>
      <c r="T945" s="69" t="s">
        <v>84</v>
      </c>
      <c r="U945" s="140" t="s">
        <v>1100</v>
      </c>
      <c r="V945" s="19"/>
    </row>
    <row r="946" spans="1:22" ht="56.25">
      <c r="A946" s="21">
        <f t="shared" si="14"/>
        <v>939</v>
      </c>
      <c r="B946" s="21" t="s">
        <v>200</v>
      </c>
      <c r="C946" s="139" t="s">
        <v>2506</v>
      </c>
      <c r="D946" s="85" t="s">
        <v>69</v>
      </c>
      <c r="E946" s="165" t="s">
        <v>111</v>
      </c>
      <c r="F946" s="12" t="s">
        <v>1460</v>
      </c>
      <c r="G946" s="21" t="s">
        <v>112</v>
      </c>
      <c r="H946" s="50">
        <f>__Anonymous_Sheet_DB__0[[#This Row],[10]]/__Anonymous_Sheet_DB__0[[#This Row],[9]]</f>
        <v>29</v>
      </c>
      <c r="I946" s="23">
        <v>14</v>
      </c>
      <c r="J946" s="23">
        <v>406</v>
      </c>
      <c r="K946" s="50">
        <f>__Anonymous_Sheet_DB__0[[#This Row],[13]]/__Anonymous_Sheet_DB__0[[#This Row],[12]]</f>
        <v>29</v>
      </c>
      <c r="L946" s="21">
        <v>14</v>
      </c>
      <c r="M946" s="51">
        <v>406</v>
      </c>
      <c r="N946" s="81" t="s">
        <v>2507</v>
      </c>
      <c r="O946" s="77">
        <v>45498</v>
      </c>
      <c r="P946" s="73" t="s">
        <v>2508</v>
      </c>
      <c r="Q946" s="50">
        <f>__Anonymous_Sheet_DB__0[[#This Row],[19]]/__Anonymous_Sheet_DB__0[[#This Row],[18]]</f>
        <v>29</v>
      </c>
      <c r="R946" s="23">
        <v>14</v>
      </c>
      <c r="S946" s="30">
        <v>406</v>
      </c>
      <c r="T946" s="114">
        <v>45526</v>
      </c>
      <c r="U946" s="19"/>
      <c r="V946" s="19"/>
    </row>
    <row r="947" spans="1:22" ht="108" customHeight="1">
      <c r="A947" s="21">
        <f t="shared" si="14"/>
        <v>940</v>
      </c>
      <c r="B947" s="21" t="s">
        <v>200</v>
      </c>
      <c r="C947" s="139" t="s">
        <v>1226</v>
      </c>
      <c r="D947" s="85" t="s">
        <v>69</v>
      </c>
      <c r="E947" s="167" t="s">
        <v>3713</v>
      </c>
      <c r="F947" s="165" t="s">
        <v>1227</v>
      </c>
      <c r="G947" s="21" t="s">
        <v>112</v>
      </c>
      <c r="H947" s="50">
        <f>__Anonymous_Sheet_DB__0[[#This Row],[10]]/__Anonymous_Sheet_DB__0[[#This Row],[9]]</f>
        <v>820.32999999999993</v>
      </c>
      <c r="I947" s="23">
        <v>5</v>
      </c>
      <c r="J947" s="23">
        <v>4101.6499999999996</v>
      </c>
      <c r="K947" s="50">
        <f>__Anonymous_Sheet_DB__0[[#This Row],[13]]/__Anonymous_Sheet_DB__0[[#This Row],[12]]</f>
        <v>820.32999999999993</v>
      </c>
      <c r="L947" s="21">
        <v>5</v>
      </c>
      <c r="M947" s="51">
        <v>4101.6499999999996</v>
      </c>
      <c r="N947" s="81" t="s">
        <v>1228</v>
      </c>
      <c r="O947" s="77">
        <v>45498</v>
      </c>
      <c r="P947" s="73" t="s">
        <v>1229</v>
      </c>
      <c r="Q947" s="50">
        <f>__Anonymous_Sheet_DB__0[[#This Row],[19]]/__Anonymous_Sheet_DB__0[[#This Row],[18]]</f>
        <v>820.32999999999993</v>
      </c>
      <c r="R947" s="23">
        <v>5</v>
      </c>
      <c r="S947" s="30">
        <v>4101.6499999999996</v>
      </c>
      <c r="T947" s="114">
        <v>45524</v>
      </c>
      <c r="U947" s="19"/>
      <c r="V947" s="19"/>
    </row>
    <row r="948" spans="1:22" ht="89.25">
      <c r="A948" s="21">
        <f t="shared" si="14"/>
        <v>941</v>
      </c>
      <c r="B948" s="21" t="s">
        <v>56</v>
      </c>
      <c r="C948" s="139" t="s">
        <v>1230</v>
      </c>
      <c r="D948" s="85" t="s">
        <v>69</v>
      </c>
      <c r="E948" s="167" t="s">
        <v>3713</v>
      </c>
      <c r="F948" s="165" t="s">
        <v>992</v>
      </c>
      <c r="G948" s="21" t="s">
        <v>228</v>
      </c>
      <c r="H948" s="50">
        <f>__Anonymous_Sheet_DB__0[[#This Row],[10]]/__Anonymous_Sheet_DB__0[[#This Row],[9]]</f>
        <v>3130.8</v>
      </c>
      <c r="I948" s="23">
        <v>1</v>
      </c>
      <c r="J948" s="23">
        <v>3130.8</v>
      </c>
      <c r="K948" s="50">
        <f>__Anonymous_Sheet_DB__0[[#This Row],[13]]/__Anonymous_Sheet_DB__0[[#This Row],[12]]</f>
        <v>3130.8</v>
      </c>
      <c r="L948" s="21">
        <v>1</v>
      </c>
      <c r="M948" s="51">
        <v>3130.8</v>
      </c>
      <c r="N948" s="81" t="s">
        <v>1231</v>
      </c>
      <c r="O948" s="77">
        <v>45498</v>
      </c>
      <c r="P948" s="73" t="s">
        <v>1232</v>
      </c>
      <c r="Q948" s="50">
        <f>__Anonymous_Sheet_DB__0[[#This Row],[19]]/__Anonymous_Sheet_DB__0[[#This Row],[18]]</f>
        <v>2608.9969999999998</v>
      </c>
      <c r="R948" s="23">
        <v>1</v>
      </c>
      <c r="S948" s="51">
        <v>2608.9969999999998</v>
      </c>
      <c r="T948" s="75">
        <v>45540</v>
      </c>
      <c r="U948" s="19"/>
      <c r="V948" s="19"/>
    </row>
    <row r="949" spans="1:22" ht="56.25">
      <c r="A949" s="21">
        <f t="shared" si="14"/>
        <v>942</v>
      </c>
      <c r="B949" s="21" t="s">
        <v>200</v>
      </c>
      <c r="C949" s="128" t="s">
        <v>3464</v>
      </c>
      <c r="D949" s="83" t="s">
        <v>69</v>
      </c>
      <c r="E949" s="165" t="s">
        <v>366</v>
      </c>
      <c r="F949" s="165" t="s">
        <v>366</v>
      </c>
      <c r="G949" s="140" t="s">
        <v>112</v>
      </c>
      <c r="H949" s="50">
        <f>__Anonymous_Sheet_DB__0[[#This Row],[10]]/__Anonymous_Sheet_DB__0[[#This Row],[9]]</f>
        <v>1.8</v>
      </c>
      <c r="I949" s="23">
        <v>1500</v>
      </c>
      <c r="J949" s="23">
        <v>2700</v>
      </c>
      <c r="K949" s="50">
        <f>__Anonymous_Sheet_DB__0[[#This Row],[13]]/__Anonymous_Sheet_DB__0[[#This Row],[12]]</f>
        <v>1.8</v>
      </c>
      <c r="L949" s="21">
        <v>1500</v>
      </c>
      <c r="M949" s="53">
        <v>2700</v>
      </c>
      <c r="N949" s="92" t="s">
        <v>3465</v>
      </c>
      <c r="O949" s="77">
        <v>45499</v>
      </c>
      <c r="P949" s="79" t="s">
        <v>3466</v>
      </c>
      <c r="Q949" s="50"/>
      <c r="R949" s="58"/>
      <c r="S949" s="61">
        <v>0</v>
      </c>
      <c r="T949" s="104"/>
      <c r="U949" s="140" t="s">
        <v>828</v>
      </c>
      <c r="V949" s="19"/>
    </row>
    <row r="950" spans="1:22" ht="56.25">
      <c r="A950" s="21">
        <f t="shared" si="14"/>
        <v>943</v>
      </c>
      <c r="B950" s="21" t="s">
        <v>200</v>
      </c>
      <c r="C950" s="90" t="s">
        <v>829</v>
      </c>
      <c r="D950" s="83" t="s">
        <v>69</v>
      </c>
      <c r="E950" s="167" t="s">
        <v>3713</v>
      </c>
      <c r="F950" s="172" t="s">
        <v>541</v>
      </c>
      <c r="G950" s="138" t="s">
        <v>185</v>
      </c>
      <c r="H950" s="50">
        <f>__Anonymous_Sheet_DB__0[[#This Row],[10]]/__Anonymous_Sheet_DB__0[[#This Row],[9]]</f>
        <v>202.88</v>
      </c>
      <c r="I950" s="25">
        <v>1</v>
      </c>
      <c r="J950" s="25">
        <v>202.88</v>
      </c>
      <c r="K950" s="50">
        <f>__Anonymous_Sheet_DB__0[[#This Row],[13]]/__Anonymous_Sheet_DB__0[[#This Row],[12]]</f>
        <v>202.88</v>
      </c>
      <c r="L950" s="58">
        <v>1</v>
      </c>
      <c r="M950" s="60">
        <v>202.88</v>
      </c>
      <c r="N950" s="78" t="s">
        <v>1233</v>
      </c>
      <c r="O950" s="77">
        <v>45499</v>
      </c>
      <c r="P950" s="91" t="s">
        <v>1234</v>
      </c>
      <c r="Q950" s="50"/>
      <c r="R950" s="19"/>
      <c r="S950" s="65">
        <v>0</v>
      </c>
      <c r="T950" s="99"/>
      <c r="U950" s="57" t="s">
        <v>97</v>
      </c>
      <c r="V950" s="19"/>
    </row>
    <row r="951" spans="1:22" ht="89.25">
      <c r="A951" s="21">
        <f t="shared" si="14"/>
        <v>944</v>
      </c>
      <c r="B951" s="21" t="s">
        <v>39</v>
      </c>
      <c r="C951" s="128" t="s">
        <v>94</v>
      </c>
      <c r="D951" s="83" t="s">
        <v>69</v>
      </c>
      <c r="E951" s="165" t="s">
        <v>42</v>
      </c>
      <c r="F951" s="165" t="s">
        <v>42</v>
      </c>
      <c r="G951" s="138" t="s">
        <v>43</v>
      </c>
      <c r="H951" s="50">
        <f>__Anonymous_Sheet_DB__0[[#This Row],[10]]/__Anonymous_Sheet_DB__0[[#This Row],[9]]</f>
        <v>276.7</v>
      </c>
      <c r="I951" s="25">
        <v>1</v>
      </c>
      <c r="J951" s="25">
        <v>276.7</v>
      </c>
      <c r="K951" s="50">
        <f>__Anonymous_Sheet_DB__0[[#This Row],[13]]/__Anonymous_Sheet_DB__0[[#This Row],[12]]</f>
        <v>276.7</v>
      </c>
      <c r="L951" s="21">
        <v>1</v>
      </c>
      <c r="M951" s="53">
        <v>276.7</v>
      </c>
      <c r="N951" s="78" t="s">
        <v>95</v>
      </c>
      <c r="O951" s="77">
        <v>45499</v>
      </c>
      <c r="P951" s="79" t="s">
        <v>96</v>
      </c>
      <c r="Q951" s="50"/>
      <c r="R951" s="19"/>
      <c r="S951" s="65">
        <v>0</v>
      </c>
      <c r="T951" s="99"/>
      <c r="U951" s="57" t="s">
        <v>97</v>
      </c>
      <c r="V951" s="19"/>
    </row>
    <row r="952" spans="1:22" ht="56.25">
      <c r="A952" s="21">
        <f t="shared" si="14"/>
        <v>945</v>
      </c>
      <c r="B952" s="21" t="s">
        <v>200</v>
      </c>
      <c r="C952" s="128" t="s">
        <v>854</v>
      </c>
      <c r="D952" s="83" t="s">
        <v>69</v>
      </c>
      <c r="E952" s="167" t="s">
        <v>3713</v>
      </c>
      <c r="F952" s="172" t="s">
        <v>486</v>
      </c>
      <c r="G952" s="138" t="s">
        <v>112</v>
      </c>
      <c r="H952" s="50">
        <f>__Anonymous_Sheet_DB__0[[#This Row],[10]]/__Anonymous_Sheet_DB__0[[#This Row],[9]]</f>
        <v>1274.1600000000001</v>
      </c>
      <c r="I952" s="25">
        <v>2</v>
      </c>
      <c r="J952" s="25">
        <v>2548.3200000000002</v>
      </c>
      <c r="K952" s="50">
        <f>__Anonymous_Sheet_DB__0[[#This Row],[13]]/__Anonymous_Sheet_DB__0[[#This Row],[12]]</f>
        <v>1274.1600000000001</v>
      </c>
      <c r="L952" s="58">
        <v>2</v>
      </c>
      <c r="M952" s="60">
        <v>2548.3200000000002</v>
      </c>
      <c r="N952" s="78" t="s">
        <v>1235</v>
      </c>
      <c r="O952" s="77">
        <v>45499</v>
      </c>
      <c r="P952" s="91" t="s">
        <v>1236</v>
      </c>
      <c r="Q952" s="50">
        <f>__Anonymous_Sheet_DB__0[[#This Row],[19]]/__Anonymous_Sheet_DB__0[[#This Row],[18]]</f>
        <v>1274.1600000000001</v>
      </c>
      <c r="R952" s="19">
        <v>2</v>
      </c>
      <c r="S952" s="60">
        <v>2548.3200000000002</v>
      </c>
      <c r="T952" s="99">
        <v>45532</v>
      </c>
      <c r="U952" s="19"/>
      <c r="V952" s="19"/>
    </row>
    <row r="953" spans="1:22" ht="76.5">
      <c r="A953" s="21">
        <f t="shared" si="14"/>
        <v>946</v>
      </c>
      <c r="B953" s="21" t="s">
        <v>56</v>
      </c>
      <c r="C953" s="128" t="s">
        <v>1237</v>
      </c>
      <c r="D953" s="83" t="s">
        <v>69</v>
      </c>
      <c r="E953" s="167" t="s">
        <v>3713</v>
      </c>
      <c r="F953" s="172" t="s">
        <v>996</v>
      </c>
      <c r="G953" s="138" t="s">
        <v>228</v>
      </c>
      <c r="H953" s="50">
        <f>__Anonymous_Sheet_DB__0[[#This Row],[10]]/__Anonymous_Sheet_DB__0[[#This Row],[9]]</f>
        <v>1702.38</v>
      </c>
      <c r="I953" s="25">
        <v>1</v>
      </c>
      <c r="J953" s="25">
        <v>1702.38</v>
      </c>
      <c r="K953" s="50">
        <f>__Anonymous_Sheet_DB__0[[#This Row],[13]]/__Anonymous_Sheet_DB__0[[#This Row],[12]]</f>
        <v>1702.38</v>
      </c>
      <c r="L953" s="58">
        <v>1</v>
      </c>
      <c r="M953" s="60">
        <v>1702.38</v>
      </c>
      <c r="N953" s="78" t="s">
        <v>1238</v>
      </c>
      <c r="O953" s="77">
        <v>45499</v>
      </c>
      <c r="P953" s="91" t="s">
        <v>1239</v>
      </c>
      <c r="Q953" s="50"/>
      <c r="R953" s="19"/>
      <c r="S953" s="65"/>
      <c r="T953" s="19"/>
      <c r="U953" s="140" t="s">
        <v>97</v>
      </c>
      <c r="V953" s="19"/>
    </row>
    <row r="954" spans="1:22" ht="56.25">
      <c r="A954" s="21">
        <f t="shared" si="14"/>
        <v>947</v>
      </c>
      <c r="B954" s="21" t="s">
        <v>200</v>
      </c>
      <c r="C954" s="128" t="s">
        <v>1240</v>
      </c>
      <c r="D954" s="83" t="s">
        <v>69</v>
      </c>
      <c r="E954" s="167" t="s">
        <v>3713</v>
      </c>
      <c r="F954" s="165" t="s">
        <v>1241</v>
      </c>
      <c r="G954" s="138" t="s">
        <v>73</v>
      </c>
      <c r="H954" s="50">
        <f>__Anonymous_Sheet_DB__0[[#This Row],[10]]/__Anonymous_Sheet_DB__0[[#This Row],[9]]</f>
        <v>713.79</v>
      </c>
      <c r="I954" s="25">
        <v>3</v>
      </c>
      <c r="J954" s="25">
        <v>2141.37</v>
      </c>
      <c r="K954" s="50">
        <f>__Anonymous_Sheet_DB__0[[#This Row],[13]]/__Anonymous_Sheet_DB__0[[#This Row],[12]]</f>
        <v>713.79</v>
      </c>
      <c r="L954" s="58">
        <v>3</v>
      </c>
      <c r="M954" s="60">
        <v>2141.37</v>
      </c>
      <c r="N954" s="78" t="s">
        <v>1242</v>
      </c>
      <c r="O954" s="77">
        <v>45502</v>
      </c>
      <c r="P954" s="91" t="s">
        <v>1243</v>
      </c>
      <c r="Q954" s="50">
        <f>__Anonymous_Sheet_DB__0[[#This Row],[19]]/__Anonymous_Sheet_DB__0[[#This Row],[18]]</f>
        <v>708.69999999999993</v>
      </c>
      <c r="R954" s="19">
        <v>3</v>
      </c>
      <c r="S954" s="65">
        <v>2126.1</v>
      </c>
      <c r="T954" s="99">
        <v>45530</v>
      </c>
      <c r="U954" s="138"/>
      <c r="V954" s="19"/>
    </row>
    <row r="955" spans="1:22" ht="76.5">
      <c r="A955" s="21">
        <f t="shared" si="14"/>
        <v>948</v>
      </c>
      <c r="B955" s="21" t="s">
        <v>200</v>
      </c>
      <c r="C955" s="128" t="s">
        <v>1244</v>
      </c>
      <c r="D955" s="83" t="s">
        <v>69</v>
      </c>
      <c r="E955" s="167" t="s">
        <v>3713</v>
      </c>
      <c r="F955" s="173" t="s">
        <v>3932</v>
      </c>
      <c r="G955" s="21" t="s">
        <v>112</v>
      </c>
      <c r="H955" s="50">
        <f>__Anonymous_Sheet_DB__0[[#This Row],[10]]/__Anonymous_Sheet_DB__0[[#This Row],[9]]</f>
        <v>1100</v>
      </c>
      <c r="I955" s="25">
        <v>2</v>
      </c>
      <c r="J955" s="25">
        <v>2200</v>
      </c>
      <c r="K955" s="50">
        <f>__Anonymous_Sheet_DB__0[[#This Row],[13]]/__Anonymous_Sheet_DB__0[[#This Row],[12]]</f>
        <v>1100</v>
      </c>
      <c r="L955" s="21">
        <v>2</v>
      </c>
      <c r="M955" s="53">
        <v>2200</v>
      </c>
      <c r="N955" s="78" t="s">
        <v>1245</v>
      </c>
      <c r="O955" s="77">
        <v>45503</v>
      </c>
      <c r="P955" s="79" t="s">
        <v>1246</v>
      </c>
      <c r="Q955" s="50"/>
      <c r="R955" s="19"/>
      <c r="S955" s="65"/>
      <c r="T955" s="19"/>
      <c r="U955" s="138" t="s">
        <v>828</v>
      </c>
      <c r="V955" s="19"/>
    </row>
    <row r="956" spans="1:22" ht="56.25">
      <c r="A956" s="21">
        <f t="shared" si="14"/>
        <v>949</v>
      </c>
      <c r="B956" s="21" t="s">
        <v>200</v>
      </c>
      <c r="C956" s="128" t="s">
        <v>1247</v>
      </c>
      <c r="D956" s="83" t="s">
        <v>69</v>
      </c>
      <c r="E956" s="167" t="s">
        <v>3713</v>
      </c>
      <c r="F956" s="165" t="s">
        <v>1248</v>
      </c>
      <c r="G956" s="21" t="s">
        <v>73</v>
      </c>
      <c r="H956" s="50">
        <f>__Anonymous_Sheet_DB__0[[#This Row],[10]]/__Anonymous_Sheet_DB__0[[#This Row],[9]]</f>
        <v>760.09299999999996</v>
      </c>
      <c r="I956" s="25">
        <v>3</v>
      </c>
      <c r="J956" s="25">
        <v>2280.279</v>
      </c>
      <c r="K956" s="50">
        <f>__Anonymous_Sheet_DB__0[[#This Row],[13]]/__Anonymous_Sheet_DB__0[[#This Row],[12]]</f>
        <v>760.09299999999996</v>
      </c>
      <c r="L956" s="58">
        <v>3</v>
      </c>
      <c r="M956" s="60">
        <v>2280.279</v>
      </c>
      <c r="N956" s="78" t="s">
        <v>1249</v>
      </c>
      <c r="O956" s="77">
        <v>45503</v>
      </c>
      <c r="P956" s="91" t="s">
        <v>1250</v>
      </c>
      <c r="Q956" s="50"/>
      <c r="R956" s="19"/>
      <c r="S956" s="65"/>
      <c r="T956" s="99"/>
      <c r="U956" s="138" t="s">
        <v>828</v>
      </c>
      <c r="V956" s="19"/>
    </row>
    <row r="957" spans="1:22" ht="63.75">
      <c r="A957" s="21">
        <f t="shared" si="14"/>
        <v>950</v>
      </c>
      <c r="B957" s="21" t="s">
        <v>56</v>
      </c>
      <c r="C957" s="128" t="s">
        <v>1251</v>
      </c>
      <c r="D957" s="83" t="s">
        <v>69</v>
      </c>
      <c r="E957" s="167" t="s">
        <v>3731</v>
      </c>
      <c r="F957" s="167" t="s">
        <v>3731</v>
      </c>
      <c r="G957" s="21" t="s">
        <v>228</v>
      </c>
      <c r="H957" s="50">
        <f>__Anonymous_Sheet_DB__0[[#This Row],[10]]/__Anonymous_Sheet_DB__0[[#This Row],[9]]</f>
        <v>3608.84917</v>
      </c>
      <c r="I957" s="25">
        <v>1</v>
      </c>
      <c r="J957" s="25">
        <v>3608.84917</v>
      </c>
      <c r="K957" s="50">
        <f>__Anonymous_Sheet_DB__0[[#This Row],[13]]/__Anonymous_Sheet_DB__0[[#This Row],[12]]</f>
        <v>3608.84917</v>
      </c>
      <c r="L957" s="58">
        <v>1</v>
      </c>
      <c r="M957" s="60">
        <v>3608.84917</v>
      </c>
      <c r="N957" s="78" t="s">
        <v>1252</v>
      </c>
      <c r="O957" s="77">
        <v>45504</v>
      </c>
      <c r="P957" s="91" t="s">
        <v>1253</v>
      </c>
      <c r="Q957" s="50"/>
      <c r="R957" s="19"/>
      <c r="S957" s="65"/>
      <c r="T957" s="99"/>
      <c r="U957" s="138" t="s">
        <v>828</v>
      </c>
      <c r="V957" s="19"/>
    </row>
    <row r="958" spans="1:22" ht="76.5">
      <c r="A958" s="21">
        <f t="shared" si="14"/>
        <v>951</v>
      </c>
      <c r="B958" s="21" t="s">
        <v>56</v>
      </c>
      <c r="C958" s="128" t="s">
        <v>1050</v>
      </c>
      <c r="D958" s="83" t="s">
        <v>69</v>
      </c>
      <c r="E958" s="167" t="s">
        <v>3713</v>
      </c>
      <c r="F958" s="165" t="s">
        <v>1051</v>
      </c>
      <c r="G958" s="21" t="s">
        <v>228</v>
      </c>
      <c r="H958" s="50">
        <f>__Anonymous_Sheet_DB__0[[#This Row],[10]]/__Anonymous_Sheet_DB__0[[#This Row],[9]]</f>
        <v>400.92</v>
      </c>
      <c r="I958" s="25">
        <v>1</v>
      </c>
      <c r="J958" s="25">
        <v>400.92</v>
      </c>
      <c r="K958" s="50">
        <f>__Anonymous_Sheet_DB__0[[#This Row],[13]]/__Anonymous_Sheet_DB__0[[#This Row],[12]]</f>
        <v>400.92</v>
      </c>
      <c r="L958" s="58">
        <v>1</v>
      </c>
      <c r="M958" s="60">
        <v>400.92</v>
      </c>
      <c r="N958" s="78" t="s">
        <v>1254</v>
      </c>
      <c r="O958" s="77">
        <v>45504</v>
      </c>
      <c r="P958" s="91" t="s">
        <v>1255</v>
      </c>
      <c r="Q958" s="50"/>
      <c r="R958" s="19"/>
      <c r="S958" s="65"/>
      <c r="T958" s="99"/>
      <c r="U958" s="138" t="s">
        <v>97</v>
      </c>
      <c r="V958" s="19"/>
    </row>
    <row r="959" spans="1:22" ht="56.25">
      <c r="A959" s="21">
        <f t="shared" si="14"/>
        <v>952</v>
      </c>
      <c r="B959" s="21" t="s">
        <v>200</v>
      </c>
      <c r="C959" s="128" t="s">
        <v>2141</v>
      </c>
      <c r="D959" s="83" t="s">
        <v>69</v>
      </c>
      <c r="E959" s="21" t="s">
        <v>42</v>
      </c>
      <c r="F959" s="12" t="s">
        <v>42</v>
      </c>
      <c r="G959" s="21" t="s">
        <v>73</v>
      </c>
      <c r="H959" s="50">
        <f>__Anonymous_Sheet_DB__0[[#This Row],[10]]/__Anonymous_Sheet_DB__0[[#This Row],[9]]</f>
        <v>1.34386625</v>
      </c>
      <c r="I959" s="25">
        <v>16</v>
      </c>
      <c r="J959" s="25">
        <v>21.501860000000001</v>
      </c>
      <c r="K959" s="50">
        <f>__Anonymous_Sheet_DB__0[[#This Row],[13]]/__Anonymous_Sheet_DB__0[[#This Row],[12]]</f>
        <v>1.34386625</v>
      </c>
      <c r="L959" s="21">
        <v>16</v>
      </c>
      <c r="M959" s="53">
        <v>21.501860000000001</v>
      </c>
      <c r="N959" s="81" t="s">
        <v>2509</v>
      </c>
      <c r="O959" s="77">
        <v>45505</v>
      </c>
      <c r="P959" s="79" t="s">
        <v>2510</v>
      </c>
      <c r="Q959" s="50">
        <v>0</v>
      </c>
      <c r="R959" s="21" t="s">
        <v>84</v>
      </c>
      <c r="S959" s="28" t="s">
        <v>84</v>
      </c>
      <c r="T959" s="114" t="s">
        <v>84</v>
      </c>
      <c r="U959" s="85" t="s">
        <v>1574</v>
      </c>
      <c r="V959" s="19"/>
    </row>
    <row r="960" spans="1:22" ht="56.25">
      <c r="A960" s="21">
        <f t="shared" si="14"/>
        <v>953</v>
      </c>
      <c r="B960" s="21" t="s">
        <v>200</v>
      </c>
      <c r="C960" s="128" t="s">
        <v>3365</v>
      </c>
      <c r="D960" s="83" t="s">
        <v>69</v>
      </c>
      <c r="E960" s="21" t="s">
        <v>42</v>
      </c>
      <c r="F960" s="21" t="s">
        <v>42</v>
      </c>
      <c r="G960" s="21" t="s">
        <v>73</v>
      </c>
      <c r="H960" s="50">
        <f>__Anonymous_Sheet_DB__0[[#This Row],[10]]/__Anonymous_Sheet_DB__0[[#This Row],[9]]</f>
        <v>3.1459523809523811</v>
      </c>
      <c r="I960" s="25">
        <v>21</v>
      </c>
      <c r="J960" s="25">
        <v>66.064999999999998</v>
      </c>
      <c r="K960" s="50">
        <f>__Anonymous_Sheet_DB__0[[#This Row],[13]]/__Anonymous_Sheet_DB__0[[#This Row],[12]]</f>
        <v>3.1459523809523811</v>
      </c>
      <c r="L960" s="21">
        <v>21</v>
      </c>
      <c r="M960" s="53">
        <v>66.064999999999998</v>
      </c>
      <c r="N960" s="78" t="s">
        <v>3467</v>
      </c>
      <c r="O960" s="77">
        <v>45506</v>
      </c>
      <c r="P960" s="79" t="s">
        <v>3468</v>
      </c>
      <c r="Q960" s="50">
        <f>__Anonymous_Sheet_DB__0[[#This Row],[19]]/__Anonymous_Sheet_DB__0[[#This Row],[18]]</f>
        <v>3.1459523809523811</v>
      </c>
      <c r="R960" s="19">
        <v>21</v>
      </c>
      <c r="S960" s="60">
        <v>66.064999999999998</v>
      </c>
      <c r="T960" s="99">
        <v>45503</v>
      </c>
      <c r="U960" s="19"/>
      <c r="V960" s="19"/>
    </row>
    <row r="961" spans="1:22" ht="56.25">
      <c r="A961" s="21">
        <f t="shared" si="14"/>
        <v>954</v>
      </c>
      <c r="B961" s="21" t="s">
        <v>200</v>
      </c>
      <c r="C961" s="128" t="s">
        <v>2511</v>
      </c>
      <c r="D961" s="83" t="s">
        <v>69</v>
      </c>
      <c r="E961" s="21" t="s">
        <v>111</v>
      </c>
      <c r="F961" s="12" t="s">
        <v>1675</v>
      </c>
      <c r="G961" s="21" t="s">
        <v>2512</v>
      </c>
      <c r="H961" s="50">
        <f>__Anonymous_Sheet_DB__0[[#This Row],[10]]/__Anonymous_Sheet_DB__0[[#This Row],[9]]</f>
        <v>0.60000000000000009</v>
      </c>
      <c r="I961" s="25">
        <v>18</v>
      </c>
      <c r="J961" s="25">
        <v>10.8</v>
      </c>
      <c r="K961" s="50">
        <f>__Anonymous_Sheet_DB__0[[#This Row],[13]]/__Anonymous_Sheet_DB__0[[#This Row],[12]]</f>
        <v>0.60000000000000009</v>
      </c>
      <c r="L961" s="21">
        <v>18</v>
      </c>
      <c r="M961" s="53">
        <v>10.8</v>
      </c>
      <c r="N961" s="78" t="s">
        <v>2513</v>
      </c>
      <c r="O961" s="77">
        <v>45506</v>
      </c>
      <c r="P961" s="79" t="s">
        <v>2514</v>
      </c>
      <c r="Q961" s="50"/>
      <c r="R961" s="19"/>
      <c r="S961" s="60"/>
      <c r="T961" s="99"/>
      <c r="U961" s="140" t="s">
        <v>97</v>
      </c>
      <c r="V961" s="19"/>
    </row>
    <row r="962" spans="1:22" ht="102">
      <c r="A962" s="21">
        <f t="shared" si="14"/>
        <v>955</v>
      </c>
      <c r="B962" s="25" t="s">
        <v>56</v>
      </c>
      <c r="C962" s="128" t="s">
        <v>1256</v>
      </c>
      <c r="D962" s="83" t="s">
        <v>69</v>
      </c>
      <c r="E962" s="167" t="s">
        <v>3731</v>
      </c>
      <c r="F962" s="167" t="s">
        <v>3731</v>
      </c>
      <c r="G962" s="21" t="s">
        <v>228</v>
      </c>
      <c r="H962" s="50">
        <f>__Anonymous_Sheet_DB__0[[#This Row],[10]]/__Anonymous_Sheet_DB__0[[#This Row],[9]]</f>
        <v>43.725569999999998</v>
      </c>
      <c r="I962" s="25">
        <v>1</v>
      </c>
      <c r="J962" s="25">
        <v>43.725569999999998</v>
      </c>
      <c r="K962" s="50">
        <f>__Anonymous_Sheet_DB__0[[#This Row],[13]]/__Anonymous_Sheet_DB__0[[#This Row],[12]]</f>
        <v>43.725569999999998</v>
      </c>
      <c r="L962" s="58">
        <v>1</v>
      </c>
      <c r="M962" s="60">
        <v>43.725569999999998</v>
      </c>
      <c r="N962" s="78" t="s">
        <v>1257</v>
      </c>
      <c r="O962" s="77">
        <v>45506</v>
      </c>
      <c r="P962" s="91" t="s">
        <v>1258</v>
      </c>
      <c r="Q962" s="50">
        <f>__Anonymous_Sheet_DB__0[[#This Row],[19]]/__Anonymous_Sheet_DB__0[[#This Row],[18]]</f>
        <v>43.725569999999998</v>
      </c>
      <c r="R962" s="19">
        <v>1</v>
      </c>
      <c r="S962" s="61">
        <v>43.725569999999998</v>
      </c>
      <c r="T962" s="99">
        <v>45499</v>
      </c>
      <c r="U962" s="138"/>
      <c r="V962" s="19"/>
    </row>
    <row r="963" spans="1:22" ht="56.25">
      <c r="A963" s="21">
        <f t="shared" si="14"/>
        <v>956</v>
      </c>
      <c r="B963" s="25" t="s">
        <v>56</v>
      </c>
      <c r="C963" s="128" t="s">
        <v>1259</v>
      </c>
      <c r="D963" s="83" t="s">
        <v>69</v>
      </c>
      <c r="E963" s="167" t="s">
        <v>3713</v>
      </c>
      <c r="F963" s="165" t="s">
        <v>1190</v>
      </c>
      <c r="G963" s="21" t="s">
        <v>970</v>
      </c>
      <c r="H963" s="50">
        <f>__Anonymous_Sheet_DB__0[[#This Row],[10]]/__Anonymous_Sheet_DB__0[[#This Row],[9]]</f>
        <v>5.0016165616561663</v>
      </c>
      <c r="I963" s="25">
        <v>1111</v>
      </c>
      <c r="J963" s="25">
        <v>5556.7960000000003</v>
      </c>
      <c r="K963" s="50">
        <f>__Anonymous_Sheet_DB__0[[#This Row],[13]]/__Anonymous_Sheet_DB__0[[#This Row],[12]]</f>
        <v>5.0016165616561663</v>
      </c>
      <c r="L963" s="58">
        <v>1111</v>
      </c>
      <c r="M963" s="60">
        <v>5556.7960000000003</v>
      </c>
      <c r="N963" s="78" t="s">
        <v>1260</v>
      </c>
      <c r="O963" s="77">
        <v>45506</v>
      </c>
      <c r="P963" s="91" t="s">
        <v>1261</v>
      </c>
      <c r="Q963" s="50">
        <f>__Anonymous_Sheet_DB__0[[#This Row],[19]]/__Anonymous_Sheet_DB__0[[#This Row],[18]]</f>
        <v>5556.7960000000003</v>
      </c>
      <c r="R963" s="19">
        <v>1</v>
      </c>
      <c r="S963" s="60">
        <v>5556.7960000000003</v>
      </c>
      <c r="T963" s="99">
        <v>45555</v>
      </c>
      <c r="U963" s="138"/>
      <c r="V963" s="19"/>
    </row>
    <row r="964" spans="1:22" ht="56.25">
      <c r="A964" s="21">
        <f t="shared" si="14"/>
        <v>957</v>
      </c>
      <c r="B964" s="25" t="s">
        <v>56</v>
      </c>
      <c r="C964" s="128" t="s">
        <v>1150</v>
      </c>
      <c r="D964" s="83" t="s">
        <v>69</v>
      </c>
      <c r="E964" s="167" t="s">
        <v>3713</v>
      </c>
      <c r="F964" s="165" t="s">
        <v>1151</v>
      </c>
      <c r="G964" s="21" t="s">
        <v>970</v>
      </c>
      <c r="H964" s="50">
        <f>__Anonymous_Sheet_DB__0[[#This Row],[10]]/__Anonymous_Sheet_DB__0[[#This Row],[9]]</f>
        <v>4.9548661971830992</v>
      </c>
      <c r="I964" s="25">
        <v>852</v>
      </c>
      <c r="J964" s="25">
        <v>4221.5460000000003</v>
      </c>
      <c r="K964" s="50">
        <f>__Anonymous_Sheet_DB__0[[#This Row],[13]]/__Anonymous_Sheet_DB__0[[#This Row],[12]]</f>
        <v>4.9548661971830992</v>
      </c>
      <c r="L964" s="58">
        <v>852</v>
      </c>
      <c r="M964" s="60">
        <v>4221.5460000000003</v>
      </c>
      <c r="N964" s="78" t="s">
        <v>1262</v>
      </c>
      <c r="O964" s="77">
        <v>45506</v>
      </c>
      <c r="P964" s="91" t="s">
        <v>1263</v>
      </c>
      <c r="Q964" s="50">
        <f>__Anonymous_Sheet_DB__0[[#This Row],[19]]/__Anonymous_Sheet_DB__0[[#This Row],[18]]</f>
        <v>4.9548661971830992</v>
      </c>
      <c r="R964" s="19">
        <v>852</v>
      </c>
      <c r="S964" s="60">
        <v>4221.5460000000003</v>
      </c>
      <c r="T964" s="99">
        <v>45552</v>
      </c>
      <c r="U964" s="138"/>
      <c r="V964" s="19"/>
    </row>
    <row r="965" spans="1:22" ht="56.25">
      <c r="A965" s="21">
        <f t="shared" si="14"/>
        <v>958</v>
      </c>
      <c r="B965" s="25" t="s">
        <v>56</v>
      </c>
      <c r="C965" s="128" t="s">
        <v>1264</v>
      </c>
      <c r="D965" s="83" t="s">
        <v>69</v>
      </c>
      <c r="E965" s="167" t="s">
        <v>3713</v>
      </c>
      <c r="F965" s="165" t="s">
        <v>1157</v>
      </c>
      <c r="G965" s="21" t="s">
        <v>970</v>
      </c>
      <c r="H965" s="50">
        <f>__Anonymous_Sheet_DB__0[[#This Row],[10]]/__Anonymous_Sheet_DB__0[[#This Row],[9]]</f>
        <v>8.2382080924855501</v>
      </c>
      <c r="I965" s="25">
        <v>519</v>
      </c>
      <c r="J965" s="25">
        <v>4275.63</v>
      </c>
      <c r="K965" s="50">
        <f>__Anonymous_Sheet_DB__0[[#This Row],[13]]/__Anonymous_Sheet_DB__0[[#This Row],[12]]</f>
        <v>8.2382080924855501</v>
      </c>
      <c r="L965" s="58">
        <v>519</v>
      </c>
      <c r="M965" s="60">
        <v>4275.63</v>
      </c>
      <c r="N965" s="78" t="s">
        <v>1265</v>
      </c>
      <c r="O965" s="77">
        <v>45506</v>
      </c>
      <c r="P965" s="91" t="s">
        <v>1266</v>
      </c>
      <c r="Q965" s="50">
        <f>__Anonymous_Sheet_DB__0[[#This Row],[19]]/__Anonymous_Sheet_DB__0[[#This Row],[18]]</f>
        <v>8.2382080924855501</v>
      </c>
      <c r="R965" s="19">
        <v>519</v>
      </c>
      <c r="S965" s="61">
        <v>4275.63</v>
      </c>
      <c r="T965" s="99">
        <v>45552</v>
      </c>
      <c r="U965" s="19"/>
      <c r="V965" s="19"/>
    </row>
    <row r="966" spans="1:22" ht="56.25">
      <c r="A966" s="21">
        <f t="shared" si="14"/>
        <v>959</v>
      </c>
      <c r="B966" s="25" t="s">
        <v>56</v>
      </c>
      <c r="C966" s="128" t="s">
        <v>1267</v>
      </c>
      <c r="D966" s="83" t="s">
        <v>69</v>
      </c>
      <c r="E966" s="167" t="s">
        <v>3713</v>
      </c>
      <c r="F966" s="165" t="s">
        <v>1194</v>
      </c>
      <c r="G966" s="21" t="s">
        <v>970</v>
      </c>
      <c r="H966" s="50">
        <f>__Anonymous_Sheet_DB__0[[#This Row],[10]]/__Anonymous_Sheet_DB__0[[#This Row],[9]]</f>
        <v>5.2945728643216077</v>
      </c>
      <c r="I966" s="25">
        <v>398</v>
      </c>
      <c r="J966" s="25">
        <v>2107.2399999999998</v>
      </c>
      <c r="K966" s="50">
        <f>__Anonymous_Sheet_DB__0[[#This Row],[13]]/__Anonymous_Sheet_DB__0[[#This Row],[12]]</f>
        <v>5.2945728643216077</v>
      </c>
      <c r="L966" s="58">
        <v>398</v>
      </c>
      <c r="M966" s="60">
        <v>2107.2399999999998</v>
      </c>
      <c r="N966" s="78" t="s">
        <v>1268</v>
      </c>
      <c r="O966" s="77">
        <v>45507</v>
      </c>
      <c r="P966" s="91" t="s">
        <v>1269</v>
      </c>
      <c r="Q966" s="50">
        <f>__Anonymous_Sheet_DB__0[[#This Row],[19]]/__Anonymous_Sheet_DB__0[[#This Row],[18]]</f>
        <v>5.2945728643216077</v>
      </c>
      <c r="R966" s="19">
        <v>398</v>
      </c>
      <c r="S966" s="60">
        <v>2107.2399999999998</v>
      </c>
      <c r="T966" s="99">
        <v>45555</v>
      </c>
      <c r="U966" s="140"/>
      <c r="V966" s="19"/>
    </row>
    <row r="967" spans="1:22" ht="106.5" customHeight="1">
      <c r="A967" s="21">
        <f t="shared" si="14"/>
        <v>960</v>
      </c>
      <c r="B967" s="25" t="s">
        <v>39</v>
      </c>
      <c r="C967" s="128" t="s">
        <v>3449</v>
      </c>
      <c r="D967" s="83" t="s">
        <v>69</v>
      </c>
      <c r="E967" s="21" t="s">
        <v>42</v>
      </c>
      <c r="F967" s="165" t="s">
        <v>3972</v>
      </c>
      <c r="G967" s="21" t="s">
        <v>43</v>
      </c>
      <c r="H967" s="50">
        <f>__Anonymous_Sheet_DB__0[[#This Row],[10]]/__Anonymous_Sheet_DB__0[[#This Row],[9]]</f>
        <v>232.36819</v>
      </c>
      <c r="I967" s="25">
        <v>1</v>
      </c>
      <c r="J967" s="25">
        <v>232.36819</v>
      </c>
      <c r="K967" s="50">
        <f>__Anonymous_Sheet_DB__0[[#This Row],[13]]/__Anonymous_Sheet_DB__0[[#This Row],[12]]</f>
        <v>232.36819</v>
      </c>
      <c r="L967" s="21">
        <v>1</v>
      </c>
      <c r="M967" s="53">
        <v>232.36819</v>
      </c>
      <c r="N967" s="78" t="s">
        <v>3469</v>
      </c>
      <c r="O967" s="77">
        <v>45509</v>
      </c>
      <c r="P967" s="79" t="s">
        <v>3470</v>
      </c>
      <c r="Q967" s="50">
        <f>__Anonymous_Sheet_DB__0[[#This Row],[19]]/__Anonymous_Sheet_DB__0[[#This Row],[18]]</f>
        <v>232.36819</v>
      </c>
      <c r="R967" s="19">
        <v>1</v>
      </c>
      <c r="S967" s="61">
        <v>232.36819</v>
      </c>
      <c r="T967" s="99">
        <v>45509</v>
      </c>
      <c r="U967" s="138"/>
      <c r="V967" s="19"/>
    </row>
    <row r="968" spans="1:22" ht="89.25">
      <c r="A968" s="21">
        <f t="shared" si="14"/>
        <v>961</v>
      </c>
      <c r="B968" s="25" t="s">
        <v>200</v>
      </c>
      <c r="C968" s="128" t="s">
        <v>1270</v>
      </c>
      <c r="D968" s="83" t="s">
        <v>69</v>
      </c>
      <c r="E968" s="167" t="s">
        <v>3713</v>
      </c>
      <c r="F968" s="165" t="s">
        <v>871</v>
      </c>
      <c r="G968" s="21" t="s">
        <v>185</v>
      </c>
      <c r="H968" s="50">
        <f>__Anonymous_Sheet_DB__0[[#This Row],[10]]/__Anonymous_Sheet_DB__0[[#This Row],[9]]</f>
        <v>61</v>
      </c>
      <c r="I968" s="25">
        <v>4</v>
      </c>
      <c r="J968" s="25">
        <v>244</v>
      </c>
      <c r="K968" s="50">
        <f>__Anonymous_Sheet_DB__0[[#This Row],[13]]/__Anonymous_Sheet_DB__0[[#This Row],[12]]</f>
        <v>61</v>
      </c>
      <c r="L968" s="58">
        <v>4</v>
      </c>
      <c r="M968" s="60">
        <v>244</v>
      </c>
      <c r="N968" s="78" t="s">
        <v>1271</v>
      </c>
      <c r="O968" s="77">
        <v>45511</v>
      </c>
      <c r="P968" s="91" t="s">
        <v>1272</v>
      </c>
      <c r="Q968" s="50">
        <f>__Anonymous_Sheet_DB__0[[#This Row],[19]]/__Anonymous_Sheet_DB__0[[#This Row],[18]]</f>
        <v>61</v>
      </c>
      <c r="R968" s="19">
        <v>4</v>
      </c>
      <c r="S968" s="60">
        <v>244</v>
      </c>
      <c r="T968" s="99">
        <v>45509</v>
      </c>
      <c r="U968" s="19"/>
      <c r="V968" s="19"/>
    </row>
    <row r="969" spans="1:22" ht="56.25">
      <c r="A969" s="21">
        <f t="shared" si="14"/>
        <v>962</v>
      </c>
      <c r="B969" s="25" t="s">
        <v>200</v>
      </c>
      <c r="C969" s="128" t="s">
        <v>1247</v>
      </c>
      <c r="D969" s="83" t="s">
        <v>69</v>
      </c>
      <c r="E969" s="167" t="s">
        <v>3713</v>
      </c>
      <c r="F969" s="165" t="s">
        <v>1248</v>
      </c>
      <c r="G969" s="21" t="s">
        <v>73</v>
      </c>
      <c r="H969" s="50">
        <f>__Anonymous_Sheet_DB__0[[#This Row],[10]]/__Anonymous_Sheet_DB__0[[#This Row],[9]]</f>
        <v>760.09299999999996</v>
      </c>
      <c r="I969" s="25">
        <v>3</v>
      </c>
      <c r="J969" s="25">
        <v>2280.279</v>
      </c>
      <c r="K969" s="50">
        <f>__Anonymous_Sheet_DB__0[[#This Row],[13]]/__Anonymous_Sheet_DB__0[[#This Row],[12]]</f>
        <v>760.09299999999996</v>
      </c>
      <c r="L969" s="58">
        <v>3</v>
      </c>
      <c r="M969" s="60">
        <v>2280.279</v>
      </c>
      <c r="N969" s="78" t="s">
        <v>1273</v>
      </c>
      <c r="O969" s="77">
        <v>45512</v>
      </c>
      <c r="P969" s="91" t="s">
        <v>1274</v>
      </c>
      <c r="Q969" s="50">
        <f>__Anonymous_Sheet_DB__0[[#This Row],[19]]/__Anonymous_Sheet_DB__0[[#This Row],[18]]</f>
        <v>760.09299999999996</v>
      </c>
      <c r="R969" s="19">
        <v>3</v>
      </c>
      <c r="S969" s="65">
        <v>2280.279</v>
      </c>
      <c r="T969" s="99">
        <v>45537</v>
      </c>
      <c r="U969" s="140"/>
      <c r="V969" s="19"/>
    </row>
    <row r="970" spans="1:22" ht="106.5" customHeight="1">
      <c r="A970" s="21">
        <f t="shared" ref="A970:A1033" si="15">A969+1</f>
        <v>963</v>
      </c>
      <c r="B970" s="25" t="s">
        <v>200</v>
      </c>
      <c r="C970" s="129" t="s">
        <v>1244</v>
      </c>
      <c r="D970" s="83" t="s">
        <v>69</v>
      </c>
      <c r="E970" s="167" t="s">
        <v>3713</v>
      </c>
      <c r="F970" s="173" t="s">
        <v>250</v>
      </c>
      <c r="G970" s="21" t="s">
        <v>112</v>
      </c>
      <c r="H970" s="50">
        <f>__Anonymous_Sheet_DB__0[[#This Row],[10]]/__Anonymous_Sheet_DB__0[[#This Row],[9]]</f>
        <v>1100</v>
      </c>
      <c r="I970" s="25">
        <v>2</v>
      </c>
      <c r="J970" s="25">
        <v>2200</v>
      </c>
      <c r="K970" s="50">
        <f>__Anonymous_Sheet_DB__0[[#This Row],[13]]/__Anonymous_Sheet_DB__0[[#This Row],[12]]</f>
        <v>1100</v>
      </c>
      <c r="L970" s="21">
        <v>2</v>
      </c>
      <c r="M970" s="53">
        <v>2200</v>
      </c>
      <c r="N970" s="78" t="s">
        <v>1275</v>
      </c>
      <c r="O970" s="77">
        <v>45512</v>
      </c>
      <c r="P970" s="79" t="s">
        <v>1276</v>
      </c>
      <c r="Q970" s="50">
        <f>__Anonymous_Sheet_DB__0[[#This Row],[19]]/__Anonymous_Sheet_DB__0[[#This Row],[18]]</f>
        <v>1058.1795</v>
      </c>
      <c r="R970" s="19">
        <v>2</v>
      </c>
      <c r="S970" s="60">
        <v>2116.3589999999999</v>
      </c>
      <c r="T970" s="99">
        <v>45538</v>
      </c>
      <c r="U970" s="138"/>
      <c r="V970" s="19"/>
    </row>
    <row r="971" spans="1:22" ht="76.5">
      <c r="A971" s="21">
        <f t="shared" si="15"/>
        <v>964</v>
      </c>
      <c r="B971" s="25" t="s">
        <v>39</v>
      </c>
      <c r="C971" s="128" t="s">
        <v>2534</v>
      </c>
      <c r="D971" s="83" t="s">
        <v>69</v>
      </c>
      <c r="E971" s="21" t="s">
        <v>42</v>
      </c>
      <c r="F971" s="21" t="s">
        <v>42</v>
      </c>
      <c r="G971" s="21" t="s">
        <v>73</v>
      </c>
      <c r="H971" s="50">
        <f>__Anonymous_Sheet_DB__0[[#This Row],[10]]/__Anonymous_Sheet_DB__0[[#This Row],[9]]</f>
        <v>150</v>
      </c>
      <c r="I971" s="25">
        <v>4</v>
      </c>
      <c r="J971" s="25">
        <v>600</v>
      </c>
      <c r="K971" s="50">
        <f>__Anonymous_Sheet_DB__0[[#This Row],[13]]/__Anonymous_Sheet_DB__0[[#This Row],[12]]</f>
        <v>150</v>
      </c>
      <c r="L971" s="21">
        <v>4</v>
      </c>
      <c r="M971" s="53">
        <v>600</v>
      </c>
      <c r="N971" s="78" t="s">
        <v>3471</v>
      </c>
      <c r="O971" s="77">
        <v>45512</v>
      </c>
      <c r="P971" s="79" t="s">
        <v>3472</v>
      </c>
      <c r="Q971" s="50"/>
      <c r="R971" s="19"/>
      <c r="S971" s="65"/>
      <c r="T971" s="19"/>
      <c r="U971" s="138" t="s">
        <v>97</v>
      </c>
      <c r="V971" s="19"/>
    </row>
    <row r="972" spans="1:22" ht="140.25">
      <c r="A972" s="21">
        <f t="shared" si="15"/>
        <v>965</v>
      </c>
      <c r="B972" s="25" t="s">
        <v>200</v>
      </c>
      <c r="C972" s="128" t="s">
        <v>2477</v>
      </c>
      <c r="D972" s="83" t="s">
        <v>69</v>
      </c>
      <c r="E972" s="21" t="s">
        <v>42</v>
      </c>
      <c r="F972" s="21" t="s">
        <v>42</v>
      </c>
      <c r="G972" s="21" t="s">
        <v>73</v>
      </c>
      <c r="H972" s="50">
        <f>__Anonymous_Sheet_DB__0[[#This Row],[10]]/__Anonymous_Sheet_DB__0[[#This Row],[9]]</f>
        <v>2.86</v>
      </c>
      <c r="I972" s="25">
        <v>7</v>
      </c>
      <c r="J972" s="25">
        <v>20.02</v>
      </c>
      <c r="K972" s="50">
        <f>__Anonymous_Sheet_DB__0[[#This Row],[13]]/__Anonymous_Sheet_DB__0[[#This Row],[12]]</f>
        <v>2.86</v>
      </c>
      <c r="L972" s="21">
        <v>7</v>
      </c>
      <c r="M972" s="53">
        <v>20.02</v>
      </c>
      <c r="N972" s="78" t="s">
        <v>3473</v>
      </c>
      <c r="O972" s="77">
        <v>45512</v>
      </c>
      <c r="P972" s="79" t="s">
        <v>3474</v>
      </c>
      <c r="Q972" s="50">
        <f>__Anonymous_Sheet_DB__0[[#This Row],[19]]/__Anonymous_Sheet_DB__0[[#This Row],[18]]</f>
        <v>2.86</v>
      </c>
      <c r="R972" s="19">
        <v>7</v>
      </c>
      <c r="S972" s="60">
        <v>20.02</v>
      </c>
      <c r="T972" s="99">
        <v>45509</v>
      </c>
      <c r="U972" s="112"/>
      <c r="V972" s="19"/>
    </row>
    <row r="973" spans="1:22" ht="56.25">
      <c r="A973" s="21">
        <f t="shared" si="15"/>
        <v>966</v>
      </c>
      <c r="B973" s="25" t="s">
        <v>200</v>
      </c>
      <c r="C973" s="128" t="s">
        <v>1101</v>
      </c>
      <c r="D973" s="83" t="s">
        <v>69</v>
      </c>
      <c r="E973" s="167" t="s">
        <v>3713</v>
      </c>
      <c r="F973" s="165" t="s">
        <v>399</v>
      </c>
      <c r="G973" s="21" t="s">
        <v>185</v>
      </c>
      <c r="H973" s="50">
        <f>__Anonymous_Sheet_DB__0[[#This Row],[10]]/__Anonymous_Sheet_DB__0[[#This Row],[9]]</f>
        <v>53.65</v>
      </c>
      <c r="I973" s="25">
        <v>6</v>
      </c>
      <c r="J973" s="25">
        <v>321.89999999999998</v>
      </c>
      <c r="K973" s="50">
        <f>__Anonymous_Sheet_DB__0[[#This Row],[13]]/__Anonymous_Sheet_DB__0[[#This Row],[12]]</f>
        <v>53.65</v>
      </c>
      <c r="L973" s="58">
        <v>6</v>
      </c>
      <c r="M973" s="60">
        <v>321.89999999999998</v>
      </c>
      <c r="N973" s="78" t="s">
        <v>1277</v>
      </c>
      <c r="O973" s="77">
        <v>45513</v>
      </c>
      <c r="P973" s="91" t="s">
        <v>1278</v>
      </c>
      <c r="Q973" s="50">
        <f>__Anonymous_Sheet_DB__0[[#This Row],[19]]/__Anonymous_Sheet_DB__0[[#This Row],[18]]</f>
        <v>53.65</v>
      </c>
      <c r="R973" s="19">
        <v>6</v>
      </c>
      <c r="S973" s="65">
        <v>321.89999999999998</v>
      </c>
      <c r="T973" s="99">
        <v>45513</v>
      </c>
      <c r="U973" s="140"/>
      <c r="V973" s="19"/>
    </row>
    <row r="974" spans="1:22" ht="114.75">
      <c r="A974" s="21">
        <f t="shared" si="15"/>
        <v>967</v>
      </c>
      <c r="B974" s="25" t="s">
        <v>56</v>
      </c>
      <c r="C974" s="128" t="s">
        <v>1279</v>
      </c>
      <c r="D974" s="83" t="s">
        <v>69</v>
      </c>
      <c r="E974" s="167" t="s">
        <v>3731</v>
      </c>
      <c r="F974" s="167" t="s">
        <v>3731</v>
      </c>
      <c r="G974" s="21" t="s">
        <v>228</v>
      </c>
      <c r="H974" s="50">
        <f>__Anonymous_Sheet_DB__0[[#This Row],[10]]/__Anonymous_Sheet_DB__0[[#This Row],[9]]</f>
        <v>48.770830000000004</v>
      </c>
      <c r="I974" s="25">
        <v>1</v>
      </c>
      <c r="J974" s="25">
        <v>48.770830000000004</v>
      </c>
      <c r="K974" s="50">
        <f>__Anonymous_Sheet_DB__0[[#This Row],[13]]/__Anonymous_Sheet_DB__0[[#This Row],[12]]</f>
        <v>48.770830000000004</v>
      </c>
      <c r="L974" s="58">
        <v>1</v>
      </c>
      <c r="M974" s="60">
        <v>48.770830000000004</v>
      </c>
      <c r="N974" s="78" t="s">
        <v>1280</v>
      </c>
      <c r="O974" s="77">
        <v>45513</v>
      </c>
      <c r="P974" s="91" t="s">
        <v>1281</v>
      </c>
      <c r="Q974" s="50">
        <f>__Anonymous_Sheet_DB__0[[#This Row],[19]]/__Anonymous_Sheet_DB__0[[#This Row],[18]]</f>
        <v>48.770830000000004</v>
      </c>
      <c r="R974" s="19">
        <v>1</v>
      </c>
      <c r="S974" s="65">
        <v>48.770830000000004</v>
      </c>
      <c r="T974" s="99">
        <v>45511</v>
      </c>
      <c r="U974" s="138"/>
      <c r="V974" s="19"/>
    </row>
    <row r="975" spans="1:22" ht="56.25">
      <c r="A975" s="21">
        <f t="shared" si="15"/>
        <v>968</v>
      </c>
      <c r="B975" s="25" t="s">
        <v>200</v>
      </c>
      <c r="C975" s="128" t="s">
        <v>1200</v>
      </c>
      <c r="D975" s="83" t="s">
        <v>69</v>
      </c>
      <c r="E975" s="167" t="s">
        <v>3713</v>
      </c>
      <c r="F975" s="165" t="s">
        <v>193</v>
      </c>
      <c r="G975" s="21" t="s">
        <v>185</v>
      </c>
      <c r="H975" s="50">
        <f>__Anonymous_Sheet_DB__0[[#This Row],[10]]/__Anonymous_Sheet_DB__0[[#This Row],[9]]</f>
        <v>57.5</v>
      </c>
      <c r="I975" s="25">
        <v>1</v>
      </c>
      <c r="J975" s="25">
        <v>57.5</v>
      </c>
      <c r="K975" s="50">
        <f>__Anonymous_Sheet_DB__0[[#This Row],[13]]/__Anonymous_Sheet_DB__0[[#This Row],[12]]</f>
        <v>57.5</v>
      </c>
      <c r="L975" s="58">
        <v>1</v>
      </c>
      <c r="M975" s="60">
        <v>57.5</v>
      </c>
      <c r="N975" s="78" t="s">
        <v>1282</v>
      </c>
      <c r="O975" s="77">
        <v>45516</v>
      </c>
      <c r="P975" s="91" t="s">
        <v>1283</v>
      </c>
      <c r="Q975" s="50"/>
      <c r="R975" s="19"/>
      <c r="S975" s="65">
        <v>0</v>
      </c>
      <c r="T975" s="19"/>
      <c r="U975" s="138" t="s">
        <v>97</v>
      </c>
      <c r="V975" s="19"/>
    </row>
    <row r="976" spans="1:22" ht="56.25">
      <c r="A976" s="21">
        <f t="shared" si="15"/>
        <v>969</v>
      </c>
      <c r="B976" s="25" t="s">
        <v>200</v>
      </c>
      <c r="C976" s="128" t="s">
        <v>1003</v>
      </c>
      <c r="D976" s="83" t="s">
        <v>69</v>
      </c>
      <c r="E976" s="167" t="s">
        <v>3713</v>
      </c>
      <c r="F976" s="165" t="s">
        <v>580</v>
      </c>
      <c r="G976" s="21" t="s">
        <v>112</v>
      </c>
      <c r="H976" s="50">
        <f>__Anonymous_Sheet_DB__0[[#This Row],[10]]/__Anonymous_Sheet_DB__0[[#This Row],[9]]</f>
        <v>14</v>
      </c>
      <c r="I976" s="25">
        <v>10</v>
      </c>
      <c r="J976" s="25">
        <v>140</v>
      </c>
      <c r="K976" s="50">
        <f>__Anonymous_Sheet_DB__0[[#This Row],[13]]/__Anonymous_Sheet_DB__0[[#This Row],[12]]</f>
        <v>14</v>
      </c>
      <c r="L976" s="58">
        <v>10</v>
      </c>
      <c r="M976" s="60">
        <v>140</v>
      </c>
      <c r="N976" s="78" t="s">
        <v>1284</v>
      </c>
      <c r="O976" s="77">
        <v>45516</v>
      </c>
      <c r="P976" s="91" t="s">
        <v>1285</v>
      </c>
      <c r="Q976" s="50">
        <f>__Anonymous_Sheet_DB__0[[#This Row],[19]]/__Anonymous_Sheet_DB__0[[#This Row],[18]]</f>
        <v>13.5</v>
      </c>
      <c r="R976" s="19">
        <v>10</v>
      </c>
      <c r="S976" s="65">
        <v>135</v>
      </c>
      <c r="T976" s="99">
        <v>45539</v>
      </c>
      <c r="U976" s="19"/>
      <c r="V976" s="19"/>
    </row>
    <row r="977" spans="1:22" ht="56.25">
      <c r="A977" s="21">
        <f t="shared" si="15"/>
        <v>970</v>
      </c>
      <c r="B977" s="25" t="s">
        <v>200</v>
      </c>
      <c r="C977" s="128" t="s">
        <v>3475</v>
      </c>
      <c r="D977" s="83" t="s">
        <v>69</v>
      </c>
      <c r="E977" s="21" t="s">
        <v>42</v>
      </c>
      <c r="F977" s="21" t="s">
        <v>42</v>
      </c>
      <c r="G977" s="21" t="s">
        <v>112</v>
      </c>
      <c r="H977" s="50">
        <f>__Anonymous_Sheet_DB__0[[#This Row],[10]]/__Anonymous_Sheet_DB__0[[#This Row],[9]]</f>
        <v>1.0466666666666666</v>
      </c>
      <c r="I977" s="25">
        <v>6</v>
      </c>
      <c r="J977" s="25">
        <v>6.28</v>
      </c>
      <c r="K977" s="50">
        <f>__Anonymous_Sheet_DB__0[[#This Row],[13]]/__Anonymous_Sheet_DB__0[[#This Row],[12]]</f>
        <v>1.0466666666666666</v>
      </c>
      <c r="L977" s="21">
        <v>6</v>
      </c>
      <c r="M977" s="53">
        <v>6.28</v>
      </c>
      <c r="N977" s="78" t="s">
        <v>3476</v>
      </c>
      <c r="O977" s="77">
        <v>45516</v>
      </c>
      <c r="P977" s="79" t="s">
        <v>3477</v>
      </c>
      <c r="Q977" s="50"/>
      <c r="R977" s="19"/>
      <c r="S977" s="65">
        <v>0</v>
      </c>
      <c r="T977" s="99"/>
      <c r="U977" s="140" t="s">
        <v>97</v>
      </c>
      <c r="V977" s="19"/>
    </row>
    <row r="978" spans="1:22" ht="56.25">
      <c r="A978" s="21">
        <f t="shared" si="15"/>
        <v>971</v>
      </c>
      <c r="B978" s="25" t="s">
        <v>200</v>
      </c>
      <c r="C978" s="128" t="s">
        <v>2515</v>
      </c>
      <c r="D978" s="83" t="s">
        <v>69</v>
      </c>
      <c r="E978" s="21" t="s">
        <v>42</v>
      </c>
      <c r="F978" s="12" t="s">
        <v>2516</v>
      </c>
      <c r="G978" s="21" t="s">
        <v>112</v>
      </c>
      <c r="H978" s="50">
        <f>__Anonymous_Sheet_DB__0[[#This Row],[10]]/__Anonymous_Sheet_DB__0[[#This Row],[9]]</f>
        <v>1.655</v>
      </c>
      <c r="I978" s="25">
        <v>1</v>
      </c>
      <c r="J978" s="25">
        <v>1.655</v>
      </c>
      <c r="K978" s="50">
        <f>__Anonymous_Sheet_DB__0[[#This Row],[13]]/__Anonymous_Sheet_DB__0[[#This Row],[12]]</f>
        <v>1.655</v>
      </c>
      <c r="L978" s="21">
        <v>1</v>
      </c>
      <c r="M978" s="53">
        <v>1.655</v>
      </c>
      <c r="N978" s="78" t="s">
        <v>2517</v>
      </c>
      <c r="O978" s="77">
        <v>45516</v>
      </c>
      <c r="P978" s="79" t="s">
        <v>2518</v>
      </c>
      <c r="Q978" s="50"/>
      <c r="R978" s="19"/>
      <c r="S978" s="65">
        <v>0</v>
      </c>
      <c r="T978" s="99"/>
      <c r="U978" s="138" t="s">
        <v>97</v>
      </c>
      <c r="V978" s="19"/>
    </row>
    <row r="979" spans="1:22" ht="56.25">
      <c r="A979" s="21">
        <f t="shared" si="15"/>
        <v>972</v>
      </c>
      <c r="B979" s="25" t="s">
        <v>200</v>
      </c>
      <c r="C979" s="128" t="s">
        <v>2519</v>
      </c>
      <c r="D979" s="83" t="s">
        <v>69</v>
      </c>
      <c r="E979" s="21" t="s">
        <v>42</v>
      </c>
      <c r="F979" s="12" t="s">
        <v>42</v>
      </c>
      <c r="G979" s="21" t="s">
        <v>112</v>
      </c>
      <c r="H979" s="50">
        <f>__Anonymous_Sheet_DB__0[[#This Row],[10]]/__Anonymous_Sheet_DB__0[[#This Row],[9]]</f>
        <v>0.33500000000000002</v>
      </c>
      <c r="I979" s="25">
        <v>2</v>
      </c>
      <c r="J979" s="25">
        <v>0.67</v>
      </c>
      <c r="K979" s="50">
        <f>__Anonymous_Sheet_DB__0[[#This Row],[13]]/__Anonymous_Sheet_DB__0[[#This Row],[12]]</f>
        <v>0.33500000000000002</v>
      </c>
      <c r="L979" s="21">
        <v>2</v>
      </c>
      <c r="M979" s="53">
        <v>0.67</v>
      </c>
      <c r="N979" s="78" t="s">
        <v>2520</v>
      </c>
      <c r="O979" s="77">
        <v>45516</v>
      </c>
      <c r="P979" s="79" t="s">
        <v>2521</v>
      </c>
      <c r="Q979" s="50"/>
      <c r="R979" s="19"/>
      <c r="S979" s="61">
        <v>0</v>
      </c>
      <c r="T979" s="99"/>
      <c r="U979" s="138" t="s">
        <v>97</v>
      </c>
      <c r="V979" s="19"/>
    </row>
    <row r="980" spans="1:22" ht="56.25">
      <c r="A980" s="21">
        <f t="shared" si="15"/>
        <v>973</v>
      </c>
      <c r="B980" s="25" t="s">
        <v>200</v>
      </c>
      <c r="C980" s="128" t="s">
        <v>2522</v>
      </c>
      <c r="D980" s="83" t="s">
        <v>69</v>
      </c>
      <c r="E980" s="165" t="s">
        <v>2988</v>
      </c>
      <c r="F980" s="12" t="s">
        <v>2145</v>
      </c>
      <c r="G980" s="21" t="s">
        <v>73</v>
      </c>
      <c r="H980" s="50">
        <f>__Anonymous_Sheet_DB__0[[#This Row],[10]]/__Anonymous_Sheet_DB__0[[#This Row],[9]]</f>
        <v>1.3566666666666667</v>
      </c>
      <c r="I980" s="25">
        <v>6</v>
      </c>
      <c r="J980" s="25">
        <v>8.14</v>
      </c>
      <c r="K980" s="50">
        <f>__Anonymous_Sheet_DB__0[[#This Row],[13]]/__Anonymous_Sheet_DB__0[[#This Row],[12]]</f>
        <v>1.3566666666666667</v>
      </c>
      <c r="L980" s="21">
        <v>6</v>
      </c>
      <c r="M980" s="53">
        <v>8.14</v>
      </c>
      <c r="N980" s="78" t="s">
        <v>2523</v>
      </c>
      <c r="O980" s="88">
        <v>45516</v>
      </c>
      <c r="P980" s="79" t="s">
        <v>2524</v>
      </c>
      <c r="Q980" s="50"/>
      <c r="R980" s="19"/>
      <c r="S980" s="61">
        <v>0</v>
      </c>
      <c r="T980" s="99"/>
      <c r="U980" s="138" t="s">
        <v>97</v>
      </c>
      <c r="V980" s="19"/>
    </row>
    <row r="981" spans="1:22" ht="56.25">
      <c r="A981" s="21">
        <f t="shared" si="15"/>
        <v>974</v>
      </c>
      <c r="B981" s="25" t="s">
        <v>39</v>
      </c>
      <c r="C981" s="128" t="s">
        <v>1143</v>
      </c>
      <c r="D981" s="83" t="s">
        <v>69</v>
      </c>
      <c r="E981" s="165" t="s">
        <v>2988</v>
      </c>
      <c r="F981" s="165" t="s">
        <v>3965</v>
      </c>
      <c r="G981" s="21" t="s">
        <v>1144</v>
      </c>
      <c r="H981" s="50">
        <f>__Anonymous_Sheet_DB__0[[#This Row],[10]]/__Anonymous_Sheet_DB__0[[#This Row],[9]]</f>
        <v>1.1479999999999999</v>
      </c>
      <c r="I981" s="25">
        <v>800</v>
      </c>
      <c r="J981" s="25">
        <v>918.4</v>
      </c>
      <c r="K981" s="50">
        <f>__Anonymous_Sheet_DB__0[[#This Row],[13]]/__Anonymous_Sheet_DB__0[[#This Row],[12]]</f>
        <v>1.1479999999999999</v>
      </c>
      <c r="L981" s="21">
        <v>800</v>
      </c>
      <c r="M981" s="53">
        <v>918.4</v>
      </c>
      <c r="N981" s="78" t="s">
        <v>3478</v>
      </c>
      <c r="O981" s="77">
        <v>45517</v>
      </c>
      <c r="P981" s="79" t="s">
        <v>3479</v>
      </c>
      <c r="Q981" s="50">
        <f>__Anonymous_Sheet_DB__0[[#This Row],[19]]/__Anonymous_Sheet_DB__0[[#This Row],[18]]</f>
        <v>1.1479999999999999</v>
      </c>
      <c r="R981" s="19">
        <v>800</v>
      </c>
      <c r="S981" s="60">
        <v>918.4</v>
      </c>
      <c r="T981" s="99">
        <v>45511</v>
      </c>
      <c r="U981" s="138"/>
      <c r="V981" s="19"/>
    </row>
    <row r="982" spans="1:22" ht="56.25">
      <c r="A982" s="21">
        <f t="shared" si="15"/>
        <v>975</v>
      </c>
      <c r="B982" s="25" t="s">
        <v>200</v>
      </c>
      <c r="C982" s="128" t="s">
        <v>2525</v>
      </c>
      <c r="D982" s="83" t="s">
        <v>69</v>
      </c>
      <c r="E982" s="21" t="s">
        <v>42</v>
      </c>
      <c r="F982" s="12" t="s">
        <v>42</v>
      </c>
      <c r="G982" s="21" t="s">
        <v>112</v>
      </c>
      <c r="H982" s="50">
        <f>__Anonymous_Sheet_DB__0[[#This Row],[10]]/__Anonymous_Sheet_DB__0[[#This Row],[9]]</f>
        <v>7.6</v>
      </c>
      <c r="I982" s="25">
        <v>4</v>
      </c>
      <c r="J982" s="25">
        <v>30.4</v>
      </c>
      <c r="K982" s="50">
        <f>__Anonymous_Sheet_DB__0[[#This Row],[13]]/__Anonymous_Sheet_DB__0[[#This Row],[12]]</f>
        <v>7.6</v>
      </c>
      <c r="L982" s="21">
        <v>4</v>
      </c>
      <c r="M982" s="53">
        <v>30.4</v>
      </c>
      <c r="N982" s="78" t="s">
        <v>2526</v>
      </c>
      <c r="O982" s="77">
        <v>45517</v>
      </c>
      <c r="P982" s="79" t="s">
        <v>2527</v>
      </c>
      <c r="Q982" s="50"/>
      <c r="R982" s="19"/>
      <c r="S982" s="65">
        <v>0</v>
      </c>
      <c r="T982" s="19"/>
      <c r="U982" s="138" t="s">
        <v>97</v>
      </c>
      <c r="V982" s="19"/>
    </row>
    <row r="983" spans="1:22" ht="89.25">
      <c r="A983" s="21">
        <f t="shared" si="15"/>
        <v>976</v>
      </c>
      <c r="B983" s="25" t="s">
        <v>39</v>
      </c>
      <c r="C983" s="141" t="s">
        <v>3480</v>
      </c>
      <c r="D983" s="83" t="s">
        <v>69</v>
      </c>
      <c r="E983" s="165" t="s">
        <v>2691</v>
      </c>
      <c r="F983" s="165" t="s">
        <v>2691</v>
      </c>
      <c r="G983" s="21" t="s">
        <v>43</v>
      </c>
      <c r="H983" s="50">
        <f>__Anonymous_Sheet_DB__0[[#This Row],[10]]/__Anonymous_Sheet_DB__0[[#This Row],[9]]</f>
        <v>202</v>
      </c>
      <c r="I983" s="25">
        <v>1</v>
      </c>
      <c r="J983" s="25">
        <v>202</v>
      </c>
      <c r="K983" s="50">
        <f>__Anonymous_Sheet_DB__0[[#This Row],[13]]/__Anonymous_Sheet_DB__0[[#This Row],[12]]</f>
        <v>202</v>
      </c>
      <c r="L983" s="21">
        <v>1</v>
      </c>
      <c r="M983" s="53">
        <v>202</v>
      </c>
      <c r="N983" s="78" t="s">
        <v>3481</v>
      </c>
      <c r="O983" s="77">
        <v>45517</v>
      </c>
      <c r="P983" s="79" t="s">
        <v>3482</v>
      </c>
      <c r="Q983" s="50">
        <f>__Anonymous_Sheet_DB__0[[#This Row],[19]]/__Anonymous_Sheet_DB__0[[#This Row],[18]]</f>
        <v>199.35</v>
      </c>
      <c r="R983" s="19">
        <v>1</v>
      </c>
      <c r="S983" s="65">
        <v>199.35</v>
      </c>
      <c r="T983" s="99">
        <v>45538</v>
      </c>
      <c r="U983" s="138"/>
      <c r="V983" s="19"/>
    </row>
    <row r="984" spans="1:22" ht="56.25">
      <c r="A984" s="21">
        <f t="shared" si="15"/>
        <v>977</v>
      </c>
      <c r="B984" s="25" t="s">
        <v>200</v>
      </c>
      <c r="C984" s="128" t="s">
        <v>1286</v>
      </c>
      <c r="D984" s="83" t="s">
        <v>69</v>
      </c>
      <c r="E984" s="167" t="s">
        <v>3713</v>
      </c>
      <c r="F984" s="171" t="s">
        <v>478</v>
      </c>
      <c r="G984" s="21" t="s">
        <v>112</v>
      </c>
      <c r="H984" s="50">
        <f>__Anonymous_Sheet_DB__0[[#This Row],[10]]/__Anonymous_Sheet_DB__0[[#This Row],[9]]</f>
        <v>277.89600000000002</v>
      </c>
      <c r="I984" s="25">
        <v>1</v>
      </c>
      <c r="J984" s="25">
        <v>277.89600000000002</v>
      </c>
      <c r="K984" s="50">
        <f>__Anonymous_Sheet_DB__0[[#This Row],[13]]/__Anonymous_Sheet_DB__0[[#This Row],[12]]</f>
        <v>277.89600000000002</v>
      </c>
      <c r="L984" s="58">
        <v>1</v>
      </c>
      <c r="M984" s="60">
        <v>277.89600000000002</v>
      </c>
      <c r="N984" s="78" t="s">
        <v>1287</v>
      </c>
      <c r="O984" s="88">
        <v>45517</v>
      </c>
      <c r="P984" s="91" t="s">
        <v>1288</v>
      </c>
      <c r="Q984" s="50"/>
      <c r="R984" s="19"/>
      <c r="S984" s="61">
        <v>0</v>
      </c>
      <c r="T984" s="99"/>
      <c r="U984" s="138" t="s">
        <v>828</v>
      </c>
      <c r="V984" s="19"/>
    </row>
    <row r="985" spans="1:22" ht="56.25">
      <c r="A985" s="21">
        <f t="shared" si="15"/>
        <v>978</v>
      </c>
      <c r="B985" s="25" t="s">
        <v>200</v>
      </c>
      <c r="C985" s="128" t="s">
        <v>1289</v>
      </c>
      <c r="D985" s="83" t="s">
        <v>69</v>
      </c>
      <c r="E985" s="167" t="s">
        <v>3713</v>
      </c>
      <c r="F985" s="165" t="s">
        <v>1290</v>
      </c>
      <c r="G985" s="21" t="s">
        <v>112</v>
      </c>
      <c r="H985" s="50">
        <f>__Anonymous_Sheet_DB__0[[#This Row],[10]]/__Anonymous_Sheet_DB__0[[#This Row],[9]]</f>
        <v>675</v>
      </c>
      <c r="I985" s="62">
        <v>6</v>
      </c>
      <c r="J985" s="62">
        <v>4050</v>
      </c>
      <c r="K985" s="50">
        <f>__Anonymous_Sheet_DB__0[[#This Row],[13]]/__Anonymous_Sheet_DB__0[[#This Row],[12]]</f>
        <v>675</v>
      </c>
      <c r="L985" s="58">
        <v>6</v>
      </c>
      <c r="M985" s="60">
        <v>4050</v>
      </c>
      <c r="N985" s="78" t="s">
        <v>1291</v>
      </c>
      <c r="O985" s="88">
        <v>45517</v>
      </c>
      <c r="P985" s="91" t="s">
        <v>1292</v>
      </c>
      <c r="Q985" s="50">
        <f>__Anonymous_Sheet_DB__0[[#This Row],[19]]/__Anonymous_Sheet_DB__0[[#This Row],[18]]</f>
        <v>674.90700000000004</v>
      </c>
      <c r="R985" s="19">
        <v>6</v>
      </c>
      <c r="S985" s="60">
        <v>4049.442</v>
      </c>
      <c r="T985" s="99">
        <v>45544</v>
      </c>
      <c r="U985" s="138"/>
      <c r="V985" s="19"/>
    </row>
    <row r="986" spans="1:22" ht="132" customHeight="1">
      <c r="A986" s="21">
        <f t="shared" si="15"/>
        <v>979</v>
      </c>
      <c r="B986" s="25" t="s">
        <v>56</v>
      </c>
      <c r="C986" s="128" t="s">
        <v>1293</v>
      </c>
      <c r="D986" s="83" t="s">
        <v>69</v>
      </c>
      <c r="E986" s="167" t="s">
        <v>3731</v>
      </c>
      <c r="F986" s="167" t="s">
        <v>3731</v>
      </c>
      <c r="G986" s="21" t="s">
        <v>228</v>
      </c>
      <c r="H986" s="50">
        <f>__Anonymous_Sheet_DB__0[[#This Row],[10]]/__Anonymous_Sheet_DB__0[[#This Row],[9]]</f>
        <v>166.28215</v>
      </c>
      <c r="I986" s="25">
        <v>1</v>
      </c>
      <c r="J986" s="25">
        <v>166.28215</v>
      </c>
      <c r="K986" s="50">
        <f>__Anonymous_Sheet_DB__0[[#This Row],[13]]/__Anonymous_Sheet_DB__0[[#This Row],[12]]</f>
        <v>166.28215</v>
      </c>
      <c r="L986" s="58">
        <v>1</v>
      </c>
      <c r="M986" s="60">
        <v>166.28215</v>
      </c>
      <c r="N986" s="78" t="s">
        <v>1294</v>
      </c>
      <c r="O986" s="77">
        <v>45518</v>
      </c>
      <c r="P986" s="91" t="s">
        <v>1295</v>
      </c>
      <c r="Q986" s="50">
        <f>__Anonymous_Sheet_DB__0[[#This Row],[19]]/__Anonymous_Sheet_DB__0[[#This Row],[18]]</f>
        <v>138.56845999999999</v>
      </c>
      <c r="R986" s="19">
        <v>1</v>
      </c>
      <c r="S986" s="61">
        <v>138.56845999999999</v>
      </c>
      <c r="T986" s="99">
        <v>45513</v>
      </c>
      <c r="U986" s="138"/>
      <c r="V986" s="19"/>
    </row>
    <row r="987" spans="1:22" ht="59.25" customHeight="1">
      <c r="A987" s="21">
        <f t="shared" si="15"/>
        <v>980</v>
      </c>
      <c r="B987" s="25" t="s">
        <v>56</v>
      </c>
      <c r="C987" s="128" t="s">
        <v>1010</v>
      </c>
      <c r="D987" s="83" t="s">
        <v>69</v>
      </c>
      <c r="E987" s="167" t="s">
        <v>3713</v>
      </c>
      <c r="F987" s="165" t="s">
        <v>1011</v>
      </c>
      <c r="G987" s="21" t="s">
        <v>228</v>
      </c>
      <c r="H987" s="50">
        <f>__Anonymous_Sheet_DB__0[[#This Row],[10]]/__Anonymous_Sheet_DB__0[[#This Row],[9]]</f>
        <v>534.84</v>
      </c>
      <c r="I987" s="25">
        <v>1</v>
      </c>
      <c r="J987" s="25">
        <v>534.84</v>
      </c>
      <c r="K987" s="50">
        <f>__Anonymous_Sheet_DB__0[[#This Row],[13]]/__Anonymous_Sheet_DB__0[[#This Row],[12]]</f>
        <v>534.84</v>
      </c>
      <c r="L987" s="58">
        <v>1</v>
      </c>
      <c r="M987" s="60">
        <v>534.84</v>
      </c>
      <c r="N987" s="78" t="s">
        <v>1296</v>
      </c>
      <c r="O987" s="77">
        <v>45518</v>
      </c>
      <c r="P987" s="91" t="s">
        <v>1297</v>
      </c>
      <c r="Q987" s="50">
        <f>__Anonymous_Sheet_DB__0[[#This Row],[19]]/__Anonymous_Sheet_DB__0[[#This Row],[18]]</f>
        <v>534.84</v>
      </c>
      <c r="R987" s="19">
        <v>1</v>
      </c>
      <c r="S987" s="60">
        <v>534.84</v>
      </c>
      <c r="T987" s="99">
        <v>45512</v>
      </c>
      <c r="U987" s="138"/>
      <c r="V987" s="19"/>
    </row>
    <row r="988" spans="1:22" ht="56.25">
      <c r="A988" s="21">
        <f t="shared" si="15"/>
        <v>981</v>
      </c>
      <c r="B988" s="25" t="s">
        <v>56</v>
      </c>
      <c r="C988" s="128" t="s">
        <v>1173</v>
      </c>
      <c r="D988" s="83" t="s">
        <v>69</v>
      </c>
      <c r="E988" s="167" t="s">
        <v>3713</v>
      </c>
      <c r="F988" s="165" t="s">
        <v>1174</v>
      </c>
      <c r="G988" s="21" t="s">
        <v>228</v>
      </c>
      <c r="H988" s="50">
        <f>__Anonymous_Sheet_DB__0[[#This Row],[10]]/__Anonymous_Sheet_DB__0[[#This Row],[9]]</f>
        <v>294.2</v>
      </c>
      <c r="I988" s="25">
        <v>1</v>
      </c>
      <c r="J988" s="25">
        <v>294.2</v>
      </c>
      <c r="K988" s="50">
        <f>__Anonymous_Sheet_DB__0[[#This Row],[13]]/__Anonymous_Sheet_DB__0[[#This Row],[12]]</f>
        <v>294.2</v>
      </c>
      <c r="L988" s="58">
        <v>1</v>
      </c>
      <c r="M988" s="60">
        <v>294.2</v>
      </c>
      <c r="N988" s="78" t="s">
        <v>1298</v>
      </c>
      <c r="O988" s="77">
        <v>45518</v>
      </c>
      <c r="P988" s="91" t="s">
        <v>1299</v>
      </c>
      <c r="Q988" s="50">
        <f>__Anonymous_Sheet_DB__0[[#This Row],[19]]/__Anonymous_Sheet_DB__0[[#This Row],[18]]</f>
        <v>294.2</v>
      </c>
      <c r="R988" s="19">
        <v>1</v>
      </c>
      <c r="S988" s="60">
        <v>294.2</v>
      </c>
      <c r="T988" s="99">
        <v>45512</v>
      </c>
      <c r="U988" s="138"/>
      <c r="V988" s="19"/>
    </row>
    <row r="989" spans="1:22" ht="56.25">
      <c r="A989" s="21">
        <f t="shared" si="15"/>
        <v>982</v>
      </c>
      <c r="B989" s="25" t="s">
        <v>200</v>
      </c>
      <c r="C989" s="128" t="s">
        <v>1300</v>
      </c>
      <c r="D989" s="83" t="s">
        <v>69</v>
      </c>
      <c r="E989" s="167" t="s">
        <v>3713</v>
      </c>
      <c r="F989" s="165" t="s">
        <v>1301</v>
      </c>
      <c r="G989" s="21" t="s">
        <v>112</v>
      </c>
      <c r="H989" s="50">
        <f>__Anonymous_Sheet_DB__0[[#This Row],[10]]/__Anonymous_Sheet_DB__0[[#This Row],[9]]</f>
        <v>323.5</v>
      </c>
      <c r="I989" s="25">
        <v>25</v>
      </c>
      <c r="J989" s="25">
        <v>8087.5</v>
      </c>
      <c r="K989" s="50">
        <f>__Anonymous_Sheet_DB__0[[#This Row],[13]]/__Anonymous_Sheet_DB__0[[#This Row],[12]]</f>
        <v>323.5</v>
      </c>
      <c r="L989" s="58">
        <v>25</v>
      </c>
      <c r="M989" s="60">
        <v>8087.5</v>
      </c>
      <c r="N989" s="78" t="s">
        <v>1302</v>
      </c>
      <c r="O989" s="77">
        <v>45520</v>
      </c>
      <c r="P989" s="91" t="s">
        <v>1303</v>
      </c>
      <c r="Q989" s="50"/>
      <c r="R989" s="19"/>
      <c r="S989" s="65"/>
      <c r="T989" s="99"/>
      <c r="U989" s="138" t="s">
        <v>828</v>
      </c>
      <c r="V989" s="19"/>
    </row>
    <row r="990" spans="1:22" ht="56.25">
      <c r="A990" s="21">
        <f t="shared" si="15"/>
        <v>983</v>
      </c>
      <c r="B990" s="25" t="s">
        <v>56</v>
      </c>
      <c r="C990" s="128" t="s">
        <v>1163</v>
      </c>
      <c r="D990" s="83" t="s">
        <v>69</v>
      </c>
      <c r="E990" s="167" t="s">
        <v>3713</v>
      </c>
      <c r="F990" s="165" t="s">
        <v>1164</v>
      </c>
      <c r="G990" s="21" t="s">
        <v>970</v>
      </c>
      <c r="H990" s="50">
        <f>__Anonymous_Sheet_DB__0[[#This Row],[10]]/__Anonymous_Sheet_DB__0[[#This Row],[9]]</f>
        <v>6.4940182648401823</v>
      </c>
      <c r="I990" s="25">
        <v>1095</v>
      </c>
      <c r="J990" s="25">
        <v>7110.95</v>
      </c>
      <c r="K990" s="50">
        <f>__Anonymous_Sheet_DB__0[[#This Row],[13]]/__Anonymous_Sheet_DB__0[[#This Row],[12]]</f>
        <v>6.4940182648401823</v>
      </c>
      <c r="L990" s="58">
        <v>1095</v>
      </c>
      <c r="M990" s="60">
        <v>7110.95</v>
      </c>
      <c r="N990" s="78" t="s">
        <v>1304</v>
      </c>
      <c r="O990" s="77">
        <v>45520</v>
      </c>
      <c r="P990" s="91" t="s">
        <v>1305</v>
      </c>
      <c r="Q990" s="50"/>
      <c r="R990" s="19"/>
      <c r="S990" s="61"/>
      <c r="T990" s="99"/>
      <c r="U990" s="138" t="s">
        <v>828</v>
      </c>
      <c r="V990" s="19"/>
    </row>
    <row r="991" spans="1:22" ht="56.25">
      <c r="A991" s="21">
        <f t="shared" si="15"/>
        <v>984</v>
      </c>
      <c r="B991" s="25" t="s">
        <v>200</v>
      </c>
      <c r="C991" s="128" t="s">
        <v>1306</v>
      </c>
      <c r="D991" s="83" t="s">
        <v>69</v>
      </c>
      <c r="E991" s="167" t="s">
        <v>3713</v>
      </c>
      <c r="F991" s="165" t="s">
        <v>250</v>
      </c>
      <c r="G991" s="21" t="s">
        <v>112</v>
      </c>
      <c r="H991" s="50">
        <f>__Anonymous_Sheet_DB__0[[#This Row],[10]]/__Anonymous_Sheet_DB__0[[#This Row],[9]]</f>
        <v>4378.21</v>
      </c>
      <c r="I991" s="25">
        <v>2</v>
      </c>
      <c r="J991" s="25">
        <v>8756.42</v>
      </c>
      <c r="K991" s="50">
        <f>__Anonymous_Sheet_DB__0[[#This Row],[13]]/__Anonymous_Sheet_DB__0[[#This Row],[12]]</f>
        <v>4378.21</v>
      </c>
      <c r="L991" s="58">
        <v>2</v>
      </c>
      <c r="M991" s="60">
        <v>8756.42</v>
      </c>
      <c r="N991" s="78" t="s">
        <v>1307</v>
      </c>
      <c r="O991" s="88">
        <v>45523</v>
      </c>
      <c r="P991" s="91" t="s">
        <v>1308</v>
      </c>
      <c r="Q991" s="50">
        <f>__Anonymous_Sheet_DB__0[[#This Row],[19]]/__Anonymous_Sheet_DB__0[[#This Row],[18]]</f>
        <v>4230.4849999999997</v>
      </c>
      <c r="R991" s="19">
        <v>2</v>
      </c>
      <c r="S991" s="60">
        <v>8460.9699999999993</v>
      </c>
      <c r="T991" s="99">
        <v>45551</v>
      </c>
      <c r="U991" s="138"/>
      <c r="V991" s="19"/>
    </row>
    <row r="992" spans="1:22" ht="56.25">
      <c r="A992" s="21">
        <f t="shared" si="15"/>
        <v>985</v>
      </c>
      <c r="B992" s="25" t="s">
        <v>200</v>
      </c>
      <c r="C992" s="128" t="s">
        <v>2528</v>
      </c>
      <c r="D992" s="83" t="s">
        <v>69</v>
      </c>
      <c r="E992" s="21" t="s">
        <v>42</v>
      </c>
      <c r="F992" s="12" t="s">
        <v>42</v>
      </c>
      <c r="G992" s="21" t="s">
        <v>73</v>
      </c>
      <c r="H992" s="50">
        <f>__Anonymous_Sheet_DB__0[[#This Row],[10]]/__Anonymous_Sheet_DB__0[[#This Row],[9]]</f>
        <v>6.7516366666666663</v>
      </c>
      <c r="I992" s="25">
        <v>18</v>
      </c>
      <c r="J992" s="25">
        <v>121.52946</v>
      </c>
      <c r="K992" s="50">
        <f>__Anonymous_Sheet_DB__0[[#This Row],[13]]/__Anonymous_Sheet_DB__0[[#This Row],[12]]</f>
        <v>6.7516366666666663</v>
      </c>
      <c r="L992" s="21">
        <v>18</v>
      </c>
      <c r="M992" s="53">
        <v>121.52946</v>
      </c>
      <c r="N992" s="78" t="s">
        <v>2529</v>
      </c>
      <c r="O992" s="88">
        <v>45524</v>
      </c>
      <c r="P992" s="79" t="s">
        <v>2530</v>
      </c>
      <c r="Q992" s="50"/>
      <c r="R992" s="19"/>
      <c r="S992" s="65"/>
      <c r="T992" s="99"/>
      <c r="U992" s="138" t="s">
        <v>828</v>
      </c>
      <c r="V992" s="19"/>
    </row>
    <row r="993" spans="1:22" ht="102">
      <c r="A993" s="21">
        <f t="shared" si="15"/>
        <v>986</v>
      </c>
      <c r="B993" s="25" t="s">
        <v>56</v>
      </c>
      <c r="C993" s="128" t="s">
        <v>1309</v>
      </c>
      <c r="D993" s="83" t="s">
        <v>69</v>
      </c>
      <c r="E993" s="167" t="s">
        <v>3731</v>
      </c>
      <c r="F993" s="167" t="s">
        <v>3731</v>
      </c>
      <c r="G993" s="21" t="s">
        <v>228</v>
      </c>
      <c r="H993" s="50">
        <f>__Anonymous_Sheet_DB__0[[#This Row],[10]]/__Anonymous_Sheet_DB__0[[#This Row],[9]]</f>
        <v>89.289059999999992</v>
      </c>
      <c r="I993" s="25">
        <v>1</v>
      </c>
      <c r="J993" s="25">
        <v>89.289059999999992</v>
      </c>
      <c r="K993" s="50">
        <f>__Anonymous_Sheet_DB__0[[#This Row],[13]]/__Anonymous_Sheet_DB__0[[#This Row],[12]]</f>
        <v>89.289059999999992</v>
      </c>
      <c r="L993" s="58">
        <v>1</v>
      </c>
      <c r="M993" s="60">
        <v>89.289059999999992</v>
      </c>
      <c r="N993" s="78" t="s">
        <v>1310</v>
      </c>
      <c r="O993" s="88">
        <v>45524</v>
      </c>
      <c r="P993" s="91" t="s">
        <v>1311</v>
      </c>
      <c r="Q993" s="50">
        <f>__Anonymous_Sheet_DB__0[[#This Row],[19]]/__Anonymous_Sheet_DB__0[[#This Row],[18]]</f>
        <v>89.289059999999992</v>
      </c>
      <c r="R993" s="19">
        <v>1</v>
      </c>
      <c r="S993" s="61">
        <v>89.289059999999992</v>
      </c>
      <c r="T993" s="99">
        <v>45518</v>
      </c>
      <c r="U993" s="138"/>
      <c r="V993" s="19"/>
    </row>
    <row r="994" spans="1:22" ht="56.25">
      <c r="A994" s="21">
        <f t="shared" si="15"/>
        <v>987</v>
      </c>
      <c r="B994" s="25" t="s">
        <v>39</v>
      </c>
      <c r="C994" s="128" t="s">
        <v>3483</v>
      </c>
      <c r="D994" s="83" t="s">
        <v>69</v>
      </c>
      <c r="E994" s="165" t="s">
        <v>2691</v>
      </c>
      <c r="F994" s="165" t="s">
        <v>2691</v>
      </c>
      <c r="G994" s="21" t="s">
        <v>43</v>
      </c>
      <c r="H994" s="50">
        <f>__Anonymous_Sheet_DB__0[[#This Row],[10]]/__Anonymous_Sheet_DB__0[[#This Row],[9]]</f>
        <v>54</v>
      </c>
      <c r="I994" s="25">
        <v>1</v>
      </c>
      <c r="J994" s="25">
        <v>54</v>
      </c>
      <c r="K994" s="50">
        <f>__Anonymous_Sheet_DB__0[[#This Row],[13]]/__Anonymous_Sheet_DB__0[[#This Row],[12]]</f>
        <v>54</v>
      </c>
      <c r="L994" s="21">
        <v>1</v>
      </c>
      <c r="M994" s="53">
        <v>54</v>
      </c>
      <c r="N994" s="78" t="s">
        <v>3484</v>
      </c>
      <c r="O994" s="80">
        <v>45524</v>
      </c>
      <c r="P994" s="79" t="s">
        <v>3485</v>
      </c>
      <c r="Q994" s="50">
        <f>__Anonymous_Sheet_DB__0[[#This Row],[19]]/__Anonymous_Sheet_DB__0[[#This Row],[18]]</f>
        <v>54</v>
      </c>
      <c r="R994" s="19">
        <v>1</v>
      </c>
      <c r="S994" s="60">
        <v>54</v>
      </c>
      <c r="T994" s="99">
        <v>45519</v>
      </c>
      <c r="U994" s="112"/>
      <c r="V994" s="19"/>
    </row>
    <row r="995" spans="1:22" ht="102">
      <c r="A995" s="21">
        <f t="shared" si="15"/>
        <v>988</v>
      </c>
      <c r="B995" s="25" t="s">
        <v>56</v>
      </c>
      <c r="C995" s="128" t="s">
        <v>1312</v>
      </c>
      <c r="D995" s="83" t="s">
        <v>69</v>
      </c>
      <c r="E995" s="167" t="s">
        <v>3731</v>
      </c>
      <c r="F995" s="167" t="s">
        <v>3731</v>
      </c>
      <c r="G995" s="21" t="s">
        <v>228</v>
      </c>
      <c r="H995" s="50">
        <f>__Anonymous_Sheet_DB__0[[#This Row],[10]]/__Anonymous_Sheet_DB__0[[#This Row],[9]]</f>
        <v>84.08292999999999</v>
      </c>
      <c r="I995" s="25">
        <v>1</v>
      </c>
      <c r="J995" s="25">
        <v>84.08292999999999</v>
      </c>
      <c r="K995" s="50">
        <f>__Anonymous_Sheet_DB__0[[#This Row],[13]]/__Anonymous_Sheet_DB__0[[#This Row],[12]]</f>
        <v>84.08292999999999</v>
      </c>
      <c r="L995" s="58">
        <v>1</v>
      </c>
      <c r="M995" s="60">
        <v>84.08292999999999</v>
      </c>
      <c r="N995" s="78" t="s">
        <v>1313</v>
      </c>
      <c r="O995" s="77">
        <v>45524</v>
      </c>
      <c r="P995" s="91" t="s">
        <v>1314</v>
      </c>
      <c r="Q995" s="50">
        <f>__Anonymous_Sheet_DB__0[[#This Row],[19]]/__Anonymous_Sheet_DB__0[[#This Row],[18]]</f>
        <v>84.08292999999999</v>
      </c>
      <c r="R995" s="19">
        <v>1</v>
      </c>
      <c r="S995" s="61">
        <v>84.08292999999999</v>
      </c>
      <c r="T995" s="99">
        <v>45518</v>
      </c>
      <c r="U995" s="140"/>
      <c r="V995" s="19"/>
    </row>
    <row r="996" spans="1:22" ht="114.75">
      <c r="A996" s="21">
        <f t="shared" si="15"/>
        <v>989</v>
      </c>
      <c r="B996" s="25" t="s">
        <v>56</v>
      </c>
      <c r="C996" s="128" t="s">
        <v>1315</v>
      </c>
      <c r="D996" s="83" t="s">
        <v>69</v>
      </c>
      <c r="E996" s="167" t="s">
        <v>3731</v>
      </c>
      <c r="F996" s="167" t="s">
        <v>3731</v>
      </c>
      <c r="G996" s="21" t="s">
        <v>228</v>
      </c>
      <c r="H996" s="50">
        <f>__Anonymous_Sheet_DB__0[[#This Row],[10]]/__Anonymous_Sheet_DB__0[[#This Row],[9]]</f>
        <v>108.5493</v>
      </c>
      <c r="I996" s="25">
        <v>1</v>
      </c>
      <c r="J996" s="25">
        <v>108.5493</v>
      </c>
      <c r="K996" s="50">
        <f>__Anonymous_Sheet_DB__0[[#This Row],[13]]/__Anonymous_Sheet_DB__0[[#This Row],[12]]</f>
        <v>108.5493</v>
      </c>
      <c r="L996" s="58">
        <v>1</v>
      </c>
      <c r="M996" s="60">
        <v>108.5493</v>
      </c>
      <c r="N996" s="78" t="s">
        <v>1316</v>
      </c>
      <c r="O996" s="77">
        <v>45525</v>
      </c>
      <c r="P996" s="91" t="s">
        <v>1317</v>
      </c>
      <c r="Q996" s="50">
        <f>__Anonymous_Sheet_DB__0[[#This Row],[19]]/__Anonymous_Sheet_DB__0[[#This Row],[18]]</f>
        <v>108.5493</v>
      </c>
      <c r="R996" s="19">
        <v>1</v>
      </c>
      <c r="S996" s="60">
        <v>108.5493</v>
      </c>
      <c r="T996" s="99">
        <v>45518</v>
      </c>
      <c r="U996" s="138"/>
      <c r="V996" s="19"/>
    </row>
    <row r="997" spans="1:22" ht="89.25">
      <c r="A997" s="21">
        <f t="shared" si="15"/>
        <v>990</v>
      </c>
      <c r="B997" s="25" t="s">
        <v>56</v>
      </c>
      <c r="C997" s="128" t="s">
        <v>1318</v>
      </c>
      <c r="D997" s="83" t="s">
        <v>69</v>
      </c>
      <c r="E997" s="167" t="s">
        <v>3731</v>
      </c>
      <c r="F997" s="167" t="s">
        <v>3731</v>
      </c>
      <c r="G997" s="21" t="s">
        <v>228</v>
      </c>
      <c r="H997" s="50">
        <f>__Anonymous_Sheet_DB__0[[#This Row],[10]]/__Anonymous_Sheet_DB__0[[#This Row],[9]]</f>
        <v>296.91917000000001</v>
      </c>
      <c r="I997" s="62">
        <v>1</v>
      </c>
      <c r="J997" s="62">
        <v>296.91917000000001</v>
      </c>
      <c r="K997" s="50">
        <f>__Anonymous_Sheet_DB__0[[#This Row],[13]]/__Anonymous_Sheet_DB__0[[#This Row],[12]]</f>
        <v>296.91917000000001</v>
      </c>
      <c r="L997" s="58">
        <v>1</v>
      </c>
      <c r="M997" s="60">
        <v>296.91917000000001</v>
      </c>
      <c r="N997" s="78" t="s">
        <v>1319</v>
      </c>
      <c r="O997" s="88">
        <v>45525</v>
      </c>
      <c r="P997" s="91" t="s">
        <v>1320</v>
      </c>
      <c r="Q997" s="50">
        <f>__Anonymous_Sheet_DB__0[[#This Row],[19]]/__Anonymous_Sheet_DB__0[[#This Row],[18]]</f>
        <v>296.91917000000001</v>
      </c>
      <c r="R997" s="19">
        <v>1</v>
      </c>
      <c r="S997" s="61">
        <v>296.91917000000001</v>
      </c>
      <c r="T997" s="99">
        <v>45519</v>
      </c>
      <c r="U997" s="138"/>
      <c r="V997" s="19"/>
    </row>
    <row r="998" spans="1:22" ht="56.25">
      <c r="A998" s="21">
        <f t="shared" si="15"/>
        <v>991</v>
      </c>
      <c r="B998" s="25" t="s">
        <v>39</v>
      </c>
      <c r="C998" s="128" t="s">
        <v>98</v>
      </c>
      <c r="D998" s="83" t="s">
        <v>69</v>
      </c>
      <c r="E998" s="165" t="s">
        <v>42</v>
      </c>
      <c r="F998" s="165" t="s">
        <v>42</v>
      </c>
      <c r="G998" s="69" t="s">
        <v>43</v>
      </c>
      <c r="H998" s="50">
        <f>__Anonymous_Sheet_DB__0[[#This Row],[10]]/__Anonymous_Sheet_DB__0[[#This Row],[9]]</f>
        <v>80</v>
      </c>
      <c r="I998" s="25">
        <v>1</v>
      </c>
      <c r="J998" s="25">
        <v>80</v>
      </c>
      <c r="K998" s="50">
        <f>__Anonymous_Sheet_DB__0[[#This Row],[13]]/__Anonymous_Sheet_DB__0[[#This Row],[12]]</f>
        <v>80</v>
      </c>
      <c r="L998" s="21">
        <v>1</v>
      </c>
      <c r="M998" s="53">
        <v>80</v>
      </c>
      <c r="N998" s="78" t="s">
        <v>99</v>
      </c>
      <c r="O998" s="80">
        <v>45525</v>
      </c>
      <c r="P998" s="79" t="s">
        <v>100</v>
      </c>
      <c r="Q998" s="50">
        <f>__Anonymous_Sheet_DB__0[[#This Row],[19]]/__Anonymous_Sheet_DB__0[[#This Row],[18]]</f>
        <v>80</v>
      </c>
      <c r="R998" s="19">
        <v>1</v>
      </c>
      <c r="S998" s="60">
        <v>80</v>
      </c>
      <c r="T998" s="99">
        <v>45523</v>
      </c>
      <c r="U998" s="19"/>
      <c r="V998" s="19"/>
    </row>
    <row r="999" spans="1:22" ht="56.25">
      <c r="A999" s="21">
        <f t="shared" si="15"/>
        <v>992</v>
      </c>
      <c r="B999" s="25" t="s">
        <v>200</v>
      </c>
      <c r="C999" s="128" t="s">
        <v>2531</v>
      </c>
      <c r="D999" s="83" t="s">
        <v>69</v>
      </c>
      <c r="E999" s="21" t="s">
        <v>111</v>
      </c>
      <c r="F999" s="12" t="s">
        <v>1460</v>
      </c>
      <c r="G999" s="21" t="s">
        <v>112</v>
      </c>
      <c r="H999" s="50">
        <f>__Anonymous_Sheet_DB__0[[#This Row],[10]]/__Anonymous_Sheet_DB__0[[#This Row],[9]]</f>
        <v>1.2233500000000002</v>
      </c>
      <c r="I999" s="25">
        <v>12</v>
      </c>
      <c r="J999" s="25">
        <v>14.680200000000001</v>
      </c>
      <c r="K999" s="50">
        <f>__Anonymous_Sheet_DB__0[[#This Row],[13]]/__Anonymous_Sheet_DB__0[[#This Row],[12]]</f>
        <v>1.2233500000000002</v>
      </c>
      <c r="L999" s="21">
        <v>12</v>
      </c>
      <c r="M999" s="53">
        <v>14.680200000000001</v>
      </c>
      <c r="N999" s="78" t="s">
        <v>2532</v>
      </c>
      <c r="O999" s="80">
        <v>45526</v>
      </c>
      <c r="P999" s="79" t="s">
        <v>2533</v>
      </c>
      <c r="Q999" s="50">
        <f>__Anonymous_Sheet_DB__0[[#This Row],[19]]/__Anonymous_Sheet_DB__0[[#This Row],[18]]</f>
        <v>1.2233500000000002</v>
      </c>
      <c r="R999" s="19">
        <v>12</v>
      </c>
      <c r="S999" s="60">
        <v>14.680200000000001</v>
      </c>
      <c r="T999" s="99">
        <v>45525</v>
      </c>
      <c r="U999" s="19"/>
      <c r="V999" s="19"/>
    </row>
    <row r="1000" spans="1:22" ht="102">
      <c r="A1000" s="21">
        <f t="shared" si="15"/>
        <v>993</v>
      </c>
      <c r="B1000" s="25" t="s">
        <v>56</v>
      </c>
      <c r="C1000" s="128" t="s">
        <v>1321</v>
      </c>
      <c r="D1000" s="83" t="s">
        <v>69</v>
      </c>
      <c r="E1000" s="167" t="s">
        <v>3731</v>
      </c>
      <c r="F1000" s="167" t="s">
        <v>3731</v>
      </c>
      <c r="G1000" s="21" t="s">
        <v>228</v>
      </c>
      <c r="H1000" s="50">
        <f>__Anonymous_Sheet_DB__0[[#This Row],[10]]/__Anonymous_Sheet_DB__0[[#This Row],[9]]</f>
        <v>83.181669999999997</v>
      </c>
      <c r="I1000" s="25">
        <v>1</v>
      </c>
      <c r="J1000" s="25">
        <v>83.181669999999997</v>
      </c>
      <c r="K1000" s="50">
        <f>__Anonymous_Sheet_DB__0[[#This Row],[13]]/__Anonymous_Sheet_DB__0[[#This Row],[12]]</f>
        <v>83.181669999999997</v>
      </c>
      <c r="L1000" s="58">
        <v>1</v>
      </c>
      <c r="M1000" s="60">
        <v>83.181669999999997</v>
      </c>
      <c r="N1000" s="78" t="s">
        <v>1322</v>
      </c>
      <c r="O1000" s="77">
        <v>45526</v>
      </c>
      <c r="P1000" s="91" t="s">
        <v>1323</v>
      </c>
      <c r="Q1000" s="50">
        <f>__Anonymous_Sheet_DB__0[[#This Row],[19]]/__Anonymous_Sheet_DB__0[[#This Row],[18]]</f>
        <v>83.181669999999997</v>
      </c>
      <c r="R1000" s="19">
        <v>1</v>
      </c>
      <c r="S1000" s="61">
        <v>83.181669999999997</v>
      </c>
      <c r="T1000" s="99">
        <v>45520</v>
      </c>
      <c r="U1000" s="19"/>
      <c r="V1000" s="19"/>
    </row>
    <row r="1001" spans="1:22" ht="76.5">
      <c r="A1001" s="21">
        <f t="shared" si="15"/>
        <v>994</v>
      </c>
      <c r="B1001" s="25" t="s">
        <v>39</v>
      </c>
      <c r="C1001" s="128" t="s">
        <v>2534</v>
      </c>
      <c r="D1001" s="83" t="s">
        <v>69</v>
      </c>
      <c r="E1001" s="165" t="s">
        <v>42</v>
      </c>
      <c r="F1001" s="12" t="s">
        <v>42</v>
      </c>
      <c r="G1001" s="21" t="s">
        <v>73</v>
      </c>
      <c r="H1001" s="50">
        <f>__Anonymous_Sheet_DB__0[[#This Row],[10]]/__Anonymous_Sheet_DB__0[[#This Row],[9]]</f>
        <v>149.97499999999999</v>
      </c>
      <c r="I1001" s="25">
        <v>4</v>
      </c>
      <c r="J1001" s="25">
        <v>599.9</v>
      </c>
      <c r="K1001" s="50">
        <f>__Anonymous_Sheet_DB__0[[#This Row],[13]]/__Anonymous_Sheet_DB__0[[#This Row],[12]]</f>
        <v>149.97499999999999</v>
      </c>
      <c r="L1001" s="21">
        <v>4</v>
      </c>
      <c r="M1001" s="53">
        <v>599.9</v>
      </c>
      <c r="N1001" s="78" t="s">
        <v>2535</v>
      </c>
      <c r="O1001" s="77">
        <v>45526</v>
      </c>
      <c r="P1001" s="79" t="s">
        <v>2536</v>
      </c>
      <c r="Q1001" s="50">
        <f>__Anonymous_Sheet_DB__0[[#This Row],[19]]/__Anonymous_Sheet_DB__0[[#This Row],[18]]</f>
        <v>149.97499999999999</v>
      </c>
      <c r="R1001" s="19">
        <v>4</v>
      </c>
      <c r="S1001" s="60">
        <v>599.9</v>
      </c>
      <c r="T1001" s="99">
        <v>45523</v>
      </c>
      <c r="U1001" s="140"/>
      <c r="V1001" s="19"/>
    </row>
    <row r="1002" spans="1:22" ht="56.25">
      <c r="A1002" s="21">
        <f t="shared" si="15"/>
        <v>995</v>
      </c>
      <c r="B1002" s="25" t="s">
        <v>200</v>
      </c>
      <c r="C1002" s="128" t="s">
        <v>2141</v>
      </c>
      <c r="D1002" s="83" t="s">
        <v>69</v>
      </c>
      <c r="E1002" s="21" t="s">
        <v>42</v>
      </c>
      <c r="F1002" s="12" t="s">
        <v>42</v>
      </c>
      <c r="G1002" s="21" t="s">
        <v>73</v>
      </c>
      <c r="H1002" s="50">
        <f>__Anonymous_Sheet_DB__0[[#This Row],[10]]/__Anonymous_Sheet_DB__0[[#This Row],[9]]</f>
        <v>1.34386625</v>
      </c>
      <c r="I1002" s="25">
        <v>16</v>
      </c>
      <c r="J1002" s="25">
        <v>21.501860000000001</v>
      </c>
      <c r="K1002" s="50">
        <f>__Anonymous_Sheet_DB__0[[#This Row],[13]]/__Anonymous_Sheet_DB__0[[#This Row],[12]]</f>
        <v>1.34386625</v>
      </c>
      <c r="L1002" s="21">
        <v>16</v>
      </c>
      <c r="M1002" s="53">
        <v>21.501860000000001</v>
      </c>
      <c r="N1002" s="78" t="s">
        <v>2537</v>
      </c>
      <c r="O1002" s="88">
        <v>45526</v>
      </c>
      <c r="P1002" s="79" t="s">
        <v>2538</v>
      </c>
      <c r="Q1002" s="50">
        <f>__Anonymous_Sheet_DB__0[[#This Row],[19]]/__Anonymous_Sheet_DB__0[[#This Row],[18]]</f>
        <v>1.0641862499999999</v>
      </c>
      <c r="R1002" s="19">
        <v>16</v>
      </c>
      <c r="S1002" s="60">
        <v>17.026979999999998</v>
      </c>
      <c r="T1002" s="99">
        <v>45555</v>
      </c>
      <c r="U1002" s="138"/>
      <c r="V1002" s="19"/>
    </row>
    <row r="1003" spans="1:22" ht="56.25">
      <c r="A1003" s="21">
        <f t="shared" si="15"/>
        <v>996</v>
      </c>
      <c r="B1003" s="25" t="s">
        <v>200</v>
      </c>
      <c r="C1003" s="128" t="s">
        <v>1324</v>
      </c>
      <c r="D1003" s="83" t="s">
        <v>69</v>
      </c>
      <c r="E1003" s="167" t="s">
        <v>3713</v>
      </c>
      <c r="F1003" s="165" t="s">
        <v>1325</v>
      </c>
      <c r="G1003" s="21" t="s">
        <v>73</v>
      </c>
      <c r="H1003" s="50">
        <f>__Anonymous_Sheet_DB__0[[#This Row],[10]]/__Anonymous_Sheet_DB__0[[#This Row],[9]]</f>
        <v>1363.1958333333334</v>
      </c>
      <c r="I1003" s="25">
        <v>6</v>
      </c>
      <c r="J1003" s="25">
        <v>8179.1750000000002</v>
      </c>
      <c r="K1003" s="50">
        <f>__Anonymous_Sheet_DB__0[[#This Row],[13]]/__Anonymous_Sheet_DB__0[[#This Row],[12]]</f>
        <v>1363.1958333333334</v>
      </c>
      <c r="L1003" s="58">
        <v>6</v>
      </c>
      <c r="M1003" s="60">
        <v>8179.1750000000002</v>
      </c>
      <c r="N1003" s="78" t="s">
        <v>1326</v>
      </c>
      <c r="O1003" s="88">
        <v>45526</v>
      </c>
      <c r="P1003" s="91" t="s">
        <v>1327</v>
      </c>
      <c r="Q1003" s="50">
        <f>__Anonymous_Sheet_DB__0[[#This Row],[19]]/__Anonymous_Sheet_DB__0[[#This Row],[18]]</f>
        <v>1363.1958333333334</v>
      </c>
      <c r="R1003" s="19">
        <v>6</v>
      </c>
      <c r="S1003" s="60">
        <v>8179.1750000000002</v>
      </c>
      <c r="T1003" s="99">
        <v>45547</v>
      </c>
      <c r="U1003" s="138"/>
      <c r="V1003" s="19"/>
    </row>
    <row r="1004" spans="1:22" ht="56.25">
      <c r="A1004" s="21">
        <f t="shared" si="15"/>
        <v>997</v>
      </c>
      <c r="B1004" s="25" t="s">
        <v>200</v>
      </c>
      <c r="C1004" s="128" t="s">
        <v>1328</v>
      </c>
      <c r="D1004" s="83" t="s">
        <v>69</v>
      </c>
      <c r="E1004" s="167" t="s">
        <v>3713</v>
      </c>
      <c r="F1004" s="165" t="s">
        <v>576</v>
      </c>
      <c r="G1004" s="21" t="s">
        <v>112</v>
      </c>
      <c r="H1004" s="50">
        <f>__Anonymous_Sheet_DB__0[[#This Row],[10]]/__Anonymous_Sheet_DB__0[[#This Row],[9]]</f>
        <v>1.0859591860465116</v>
      </c>
      <c r="I1004" s="25">
        <v>86</v>
      </c>
      <c r="J1004" s="25">
        <v>93.392490000000009</v>
      </c>
      <c r="K1004" s="50">
        <f>__Anonymous_Sheet_DB__0[[#This Row],[13]]/__Anonymous_Sheet_DB__0[[#This Row],[12]]</f>
        <v>1.0859591860465116</v>
      </c>
      <c r="L1004" s="58">
        <v>86</v>
      </c>
      <c r="M1004" s="60">
        <v>93.392490000000009</v>
      </c>
      <c r="N1004" s="78" t="s">
        <v>1329</v>
      </c>
      <c r="O1004" s="88">
        <v>45527</v>
      </c>
      <c r="P1004" s="91" t="s">
        <v>1330</v>
      </c>
      <c r="Q1004" s="50"/>
      <c r="R1004" s="19"/>
      <c r="S1004" s="65"/>
      <c r="T1004" s="99"/>
      <c r="U1004" s="138" t="s">
        <v>828</v>
      </c>
      <c r="V1004" s="19"/>
    </row>
    <row r="1005" spans="1:22" ht="56.25">
      <c r="A1005" s="21">
        <f t="shared" si="15"/>
        <v>998</v>
      </c>
      <c r="B1005" s="25" t="s">
        <v>39</v>
      </c>
      <c r="C1005" s="128" t="s">
        <v>1331</v>
      </c>
      <c r="D1005" s="83" t="s">
        <v>69</v>
      </c>
      <c r="E1005" s="165" t="s">
        <v>366</v>
      </c>
      <c r="F1005" s="165" t="s">
        <v>366</v>
      </c>
      <c r="G1005" s="21" t="s">
        <v>1144</v>
      </c>
      <c r="H1005" s="50">
        <f>__Anonymous_Sheet_DB__0[[#This Row],[10]]/__Anonymous_Sheet_DB__0[[#This Row],[9]]</f>
        <v>1.838235294117647</v>
      </c>
      <c r="I1005" s="25">
        <v>272</v>
      </c>
      <c r="J1005" s="25">
        <v>500</v>
      </c>
      <c r="K1005" s="50">
        <f>__Anonymous_Sheet_DB__0[[#This Row],[13]]/__Anonymous_Sheet_DB__0[[#This Row],[12]]</f>
        <v>1.838235294117647</v>
      </c>
      <c r="L1005" s="21">
        <v>272</v>
      </c>
      <c r="M1005" s="53">
        <v>500</v>
      </c>
      <c r="N1005" s="78" t="s">
        <v>1332</v>
      </c>
      <c r="O1005" s="88">
        <v>45527</v>
      </c>
      <c r="P1005" s="79" t="s">
        <v>1333</v>
      </c>
      <c r="Q1005" s="50">
        <f>__Anonymous_Sheet_DB__0[[#This Row],[19]]/__Anonymous_Sheet_DB__0[[#This Row],[18]]</f>
        <v>1.838235294117647</v>
      </c>
      <c r="R1005" s="19">
        <v>272</v>
      </c>
      <c r="S1005" s="65">
        <v>500</v>
      </c>
      <c r="T1005" s="99">
        <v>45554</v>
      </c>
      <c r="U1005" s="138"/>
      <c r="V1005" s="19"/>
    </row>
    <row r="1006" spans="1:22" ht="56.25">
      <c r="A1006" s="21">
        <f t="shared" si="15"/>
        <v>999</v>
      </c>
      <c r="B1006" s="25" t="s">
        <v>200</v>
      </c>
      <c r="C1006" s="128" t="s">
        <v>1334</v>
      </c>
      <c r="D1006" s="83" t="s">
        <v>69</v>
      </c>
      <c r="E1006" s="167" t="s">
        <v>3713</v>
      </c>
      <c r="F1006" s="165" t="s">
        <v>250</v>
      </c>
      <c r="G1006" s="21" t="s">
        <v>112</v>
      </c>
      <c r="H1006" s="50">
        <f>__Anonymous_Sheet_DB__0[[#This Row],[10]]/__Anonymous_Sheet_DB__0[[#This Row],[9]]</f>
        <v>287.91199999999998</v>
      </c>
      <c r="I1006" s="25">
        <v>5</v>
      </c>
      <c r="J1006" s="25">
        <v>1439.56</v>
      </c>
      <c r="K1006" s="50">
        <f>__Anonymous_Sheet_DB__0[[#This Row],[13]]/__Anonymous_Sheet_DB__0[[#This Row],[12]]</f>
        <v>287.91199999999998</v>
      </c>
      <c r="L1006" s="58">
        <v>5</v>
      </c>
      <c r="M1006" s="60">
        <v>1439.56</v>
      </c>
      <c r="N1006" s="78" t="s">
        <v>1335</v>
      </c>
      <c r="O1006" s="88">
        <v>45527</v>
      </c>
      <c r="P1006" s="91" t="s">
        <v>1336</v>
      </c>
      <c r="Q1006" s="50">
        <f>__Anonymous_Sheet_DB__0[[#This Row],[19]]/__Anonymous_Sheet_DB__0[[#This Row],[18]]</f>
        <v>287.89133400000003</v>
      </c>
      <c r="R1006" s="19">
        <v>5</v>
      </c>
      <c r="S1006" s="65">
        <v>1439.45667</v>
      </c>
      <c r="T1006" s="99">
        <v>45555</v>
      </c>
      <c r="U1006" s="138"/>
      <c r="V1006" s="19"/>
    </row>
    <row r="1007" spans="1:22" ht="102">
      <c r="A1007" s="21">
        <f t="shared" si="15"/>
        <v>1000</v>
      </c>
      <c r="B1007" s="21" t="s">
        <v>56</v>
      </c>
      <c r="C1007" s="128" t="s">
        <v>1337</v>
      </c>
      <c r="D1007" s="83" t="s">
        <v>69</v>
      </c>
      <c r="E1007" s="167" t="s">
        <v>3731</v>
      </c>
      <c r="F1007" s="167" t="s">
        <v>3731</v>
      </c>
      <c r="G1007" s="140" t="s">
        <v>228</v>
      </c>
      <c r="H1007" s="50">
        <f>__Anonymous_Sheet_DB__0[[#This Row],[10]]/__Anonymous_Sheet_DB__0[[#This Row],[9]]</f>
        <v>73.526669999999996</v>
      </c>
      <c r="I1007" s="23">
        <v>1</v>
      </c>
      <c r="J1007" s="23">
        <v>73.526669999999996</v>
      </c>
      <c r="K1007" s="50">
        <f>__Anonymous_Sheet_DB__0[[#This Row],[13]]/__Anonymous_Sheet_DB__0[[#This Row],[12]]</f>
        <v>73.526669999999996</v>
      </c>
      <c r="L1007" s="58">
        <v>1</v>
      </c>
      <c r="M1007" s="60">
        <v>73.526669999999996</v>
      </c>
      <c r="N1007" s="92" t="s">
        <v>1338</v>
      </c>
      <c r="O1007" s="77">
        <v>45530</v>
      </c>
      <c r="P1007" s="91" t="s">
        <v>1339</v>
      </c>
      <c r="Q1007" s="50">
        <f>__Anonymous_Sheet_DB__0[[#This Row],[19]]/__Anonymous_Sheet_DB__0[[#This Row],[18]]</f>
        <v>73.526669999999996</v>
      </c>
      <c r="R1007" s="58">
        <v>1</v>
      </c>
      <c r="S1007" s="61">
        <v>73.526669999999996</v>
      </c>
      <c r="T1007" s="104">
        <v>45525</v>
      </c>
      <c r="U1007" s="138"/>
      <c r="V1007" s="19"/>
    </row>
    <row r="1008" spans="1:22" ht="135">
      <c r="A1008" s="21">
        <f t="shared" si="15"/>
        <v>1001</v>
      </c>
      <c r="B1008" s="21" t="s">
        <v>56</v>
      </c>
      <c r="C1008" s="90" t="s">
        <v>1340</v>
      </c>
      <c r="D1008" s="83" t="s">
        <v>69</v>
      </c>
      <c r="E1008" s="167" t="s">
        <v>3731</v>
      </c>
      <c r="F1008" s="167" t="s">
        <v>3731</v>
      </c>
      <c r="G1008" s="138" t="s">
        <v>228</v>
      </c>
      <c r="H1008" s="50">
        <f>__Anonymous_Sheet_DB__0[[#This Row],[10]]/__Anonymous_Sheet_DB__0[[#This Row],[9]]</f>
        <v>72.070830000000001</v>
      </c>
      <c r="I1008" s="25">
        <v>1</v>
      </c>
      <c r="J1008" s="25">
        <v>72.070830000000001</v>
      </c>
      <c r="K1008" s="50">
        <f>__Anonymous_Sheet_DB__0[[#This Row],[13]]/__Anonymous_Sheet_DB__0[[#This Row],[12]]</f>
        <v>72.070830000000001</v>
      </c>
      <c r="L1008" s="58">
        <v>1</v>
      </c>
      <c r="M1008" s="60">
        <v>72.070830000000001</v>
      </c>
      <c r="N1008" s="78" t="s">
        <v>1341</v>
      </c>
      <c r="O1008" s="77">
        <v>45530</v>
      </c>
      <c r="P1008" s="91" t="s">
        <v>1342</v>
      </c>
      <c r="Q1008" s="50">
        <f>__Anonymous_Sheet_DB__0[[#This Row],[19]]/__Anonymous_Sheet_DB__0[[#This Row],[18]]</f>
        <v>72.070830000000001</v>
      </c>
      <c r="R1008" s="19">
        <v>1</v>
      </c>
      <c r="S1008" s="61">
        <v>72.070830000000001</v>
      </c>
      <c r="T1008" s="117">
        <v>45525</v>
      </c>
      <c r="U1008" s="57"/>
      <c r="V1008" s="19"/>
    </row>
    <row r="1009" spans="1:22" ht="114.75">
      <c r="A1009" s="21">
        <f t="shared" si="15"/>
        <v>1002</v>
      </c>
      <c r="B1009" s="21" t="s">
        <v>56</v>
      </c>
      <c r="C1009" s="128" t="s">
        <v>1343</v>
      </c>
      <c r="D1009" s="83" t="s">
        <v>69</v>
      </c>
      <c r="E1009" s="167" t="s">
        <v>3731</v>
      </c>
      <c r="F1009" s="167" t="s">
        <v>3731</v>
      </c>
      <c r="G1009" s="138" t="s">
        <v>228</v>
      </c>
      <c r="H1009" s="50">
        <f>__Anonymous_Sheet_DB__0[[#This Row],[10]]/__Anonymous_Sheet_DB__0[[#This Row],[9]]</f>
        <v>193.71529999999998</v>
      </c>
      <c r="I1009" s="25">
        <v>1</v>
      </c>
      <c r="J1009" s="25">
        <v>193.71529999999998</v>
      </c>
      <c r="K1009" s="50">
        <f>__Anonymous_Sheet_DB__0[[#This Row],[13]]/__Anonymous_Sheet_DB__0[[#This Row],[12]]</f>
        <v>193.71529999999998</v>
      </c>
      <c r="L1009" s="58">
        <v>1</v>
      </c>
      <c r="M1009" s="60">
        <v>193.71529999999998</v>
      </c>
      <c r="N1009" s="78" t="s">
        <v>1344</v>
      </c>
      <c r="O1009" s="77">
        <v>45530</v>
      </c>
      <c r="P1009" s="91" t="s">
        <v>1345</v>
      </c>
      <c r="Q1009" s="50">
        <f>__Anonymous_Sheet_DB__0[[#This Row],[19]]/__Anonymous_Sheet_DB__0[[#This Row],[18]]</f>
        <v>193.71529999999998</v>
      </c>
      <c r="R1009" s="19">
        <v>1</v>
      </c>
      <c r="S1009" s="61">
        <v>193.71529999999998</v>
      </c>
      <c r="T1009" s="117">
        <v>45525</v>
      </c>
      <c r="U1009" s="57"/>
      <c r="V1009" s="19"/>
    </row>
    <row r="1010" spans="1:22" ht="127.5">
      <c r="A1010" s="21">
        <f t="shared" si="15"/>
        <v>1003</v>
      </c>
      <c r="B1010" s="21" t="s">
        <v>56</v>
      </c>
      <c r="C1010" s="128" t="s">
        <v>1346</v>
      </c>
      <c r="D1010" s="83" t="s">
        <v>69</v>
      </c>
      <c r="E1010" s="167" t="s">
        <v>3731</v>
      </c>
      <c r="F1010" s="167" t="s">
        <v>3731</v>
      </c>
      <c r="G1010" s="138" t="s">
        <v>228</v>
      </c>
      <c r="H1010" s="50">
        <f>__Anonymous_Sheet_DB__0[[#This Row],[10]]/__Anonymous_Sheet_DB__0[[#This Row],[9]]</f>
        <v>400.1182</v>
      </c>
      <c r="I1010" s="25">
        <v>1</v>
      </c>
      <c r="J1010" s="25">
        <v>400.1182</v>
      </c>
      <c r="K1010" s="50">
        <f>__Anonymous_Sheet_DB__0[[#This Row],[13]]/__Anonymous_Sheet_DB__0[[#This Row],[12]]</f>
        <v>400.1182</v>
      </c>
      <c r="L1010" s="58">
        <v>1</v>
      </c>
      <c r="M1010" s="60">
        <v>400.1182</v>
      </c>
      <c r="N1010" s="78" t="s">
        <v>1347</v>
      </c>
      <c r="O1010" s="77">
        <v>45530</v>
      </c>
      <c r="P1010" s="91" t="s">
        <v>1348</v>
      </c>
      <c r="Q1010" s="50">
        <f>__Anonymous_Sheet_DB__0[[#This Row],[19]]/__Anonymous_Sheet_DB__0[[#This Row],[18]]</f>
        <v>400.1182</v>
      </c>
      <c r="R1010" s="19">
        <v>1</v>
      </c>
      <c r="S1010" s="61">
        <v>400.1182</v>
      </c>
      <c r="T1010" s="99">
        <v>45525</v>
      </c>
      <c r="U1010" s="19"/>
      <c r="V1010" s="19"/>
    </row>
    <row r="1011" spans="1:22" ht="127.5">
      <c r="A1011" s="21">
        <f t="shared" si="15"/>
        <v>1004</v>
      </c>
      <c r="B1011" s="21" t="s">
        <v>56</v>
      </c>
      <c r="C1011" s="128" t="s">
        <v>1349</v>
      </c>
      <c r="D1011" s="83" t="s">
        <v>69</v>
      </c>
      <c r="E1011" s="167" t="s">
        <v>3731</v>
      </c>
      <c r="F1011" s="167" t="s">
        <v>3731</v>
      </c>
      <c r="G1011" s="138" t="s">
        <v>228</v>
      </c>
      <c r="H1011" s="50">
        <f>__Anonymous_Sheet_DB__0[[#This Row],[10]]/__Anonymous_Sheet_DB__0[[#This Row],[9]]</f>
        <v>490.92902000000004</v>
      </c>
      <c r="I1011" s="25">
        <v>1</v>
      </c>
      <c r="J1011" s="25">
        <v>490.92902000000004</v>
      </c>
      <c r="K1011" s="50">
        <f>__Anonymous_Sheet_DB__0[[#This Row],[13]]/__Anonymous_Sheet_DB__0[[#This Row],[12]]</f>
        <v>490.92902000000004</v>
      </c>
      <c r="L1011" s="58">
        <v>1</v>
      </c>
      <c r="M1011" s="60">
        <v>490.92902000000004</v>
      </c>
      <c r="N1011" s="78" t="s">
        <v>1350</v>
      </c>
      <c r="O1011" s="77">
        <v>45530</v>
      </c>
      <c r="P1011" s="91" t="s">
        <v>1351</v>
      </c>
      <c r="Q1011" s="50">
        <f>__Anonymous_Sheet_DB__0[[#This Row],[19]]/__Anonymous_Sheet_DB__0[[#This Row],[18]]</f>
        <v>490.92902000000004</v>
      </c>
      <c r="R1011" s="19">
        <v>1</v>
      </c>
      <c r="S1011" s="61">
        <v>490.92902000000004</v>
      </c>
      <c r="T1011" s="99">
        <v>45525</v>
      </c>
      <c r="U1011" s="140"/>
      <c r="V1011" s="19"/>
    </row>
    <row r="1012" spans="1:22" ht="140.25">
      <c r="A1012" s="21">
        <f t="shared" si="15"/>
        <v>1005</v>
      </c>
      <c r="B1012" s="21" t="s">
        <v>56</v>
      </c>
      <c r="C1012" s="128" t="s">
        <v>1352</v>
      </c>
      <c r="D1012" s="83" t="s">
        <v>69</v>
      </c>
      <c r="E1012" s="167" t="s">
        <v>3731</v>
      </c>
      <c r="F1012" s="167" t="s">
        <v>3731</v>
      </c>
      <c r="G1012" s="138" t="s">
        <v>228</v>
      </c>
      <c r="H1012" s="50">
        <f>__Anonymous_Sheet_DB__0[[#This Row],[10]]/__Anonymous_Sheet_DB__0[[#This Row],[9]]</f>
        <v>236.19220000000001</v>
      </c>
      <c r="I1012" s="25">
        <v>1</v>
      </c>
      <c r="J1012" s="25">
        <v>236.19220000000001</v>
      </c>
      <c r="K1012" s="50">
        <f>__Anonymous_Sheet_DB__0[[#This Row],[13]]/__Anonymous_Sheet_DB__0[[#This Row],[12]]</f>
        <v>236.19220000000001</v>
      </c>
      <c r="L1012" s="58">
        <v>1</v>
      </c>
      <c r="M1012" s="60">
        <v>236.19220000000001</v>
      </c>
      <c r="N1012" s="78" t="s">
        <v>1353</v>
      </c>
      <c r="O1012" s="77">
        <v>45531</v>
      </c>
      <c r="P1012" s="91" t="s">
        <v>1354</v>
      </c>
      <c r="Q1012" s="50">
        <f>__Anonymous_Sheet_DB__0[[#This Row],[19]]/__Anonymous_Sheet_DB__0[[#This Row],[18]]</f>
        <v>236.19220000000001</v>
      </c>
      <c r="R1012" s="19">
        <v>1</v>
      </c>
      <c r="S1012" s="61">
        <v>236.19220000000001</v>
      </c>
      <c r="T1012" s="99">
        <v>45527</v>
      </c>
      <c r="U1012" s="138"/>
      <c r="V1012" s="19"/>
    </row>
    <row r="1013" spans="1:22" ht="56.25">
      <c r="A1013" s="21">
        <f t="shared" si="15"/>
        <v>1006</v>
      </c>
      <c r="B1013" s="21" t="s">
        <v>39</v>
      </c>
      <c r="C1013" s="128" t="s">
        <v>1355</v>
      </c>
      <c r="D1013" s="83" t="s">
        <v>69</v>
      </c>
      <c r="E1013" s="165" t="s">
        <v>366</v>
      </c>
      <c r="F1013" s="165" t="s">
        <v>366</v>
      </c>
      <c r="G1013" s="21" t="s">
        <v>43</v>
      </c>
      <c r="H1013" s="50">
        <f>__Anonymous_Sheet_DB__0[[#This Row],[10]]/__Anonymous_Sheet_DB__0[[#This Row],[9]]</f>
        <v>0.35087719298245612</v>
      </c>
      <c r="I1013" s="25">
        <v>285</v>
      </c>
      <c r="J1013" s="25">
        <v>100</v>
      </c>
      <c r="K1013" s="50">
        <f>__Anonymous_Sheet_DB__0[[#This Row],[13]]/__Anonymous_Sheet_DB__0[[#This Row],[12]]</f>
        <v>0.35087719298245612</v>
      </c>
      <c r="L1013" s="21">
        <v>285</v>
      </c>
      <c r="M1013" s="53">
        <v>100</v>
      </c>
      <c r="N1013" s="78" t="s">
        <v>1356</v>
      </c>
      <c r="O1013" s="77">
        <v>45531</v>
      </c>
      <c r="P1013" s="79" t="s">
        <v>1357</v>
      </c>
      <c r="Q1013" s="50"/>
      <c r="R1013" s="19"/>
      <c r="S1013" s="65"/>
      <c r="T1013" s="19"/>
      <c r="U1013" s="138" t="s">
        <v>1358</v>
      </c>
      <c r="V1013" s="19"/>
    </row>
    <row r="1014" spans="1:22" ht="114.75">
      <c r="A1014" s="21">
        <f t="shared" si="15"/>
        <v>1007</v>
      </c>
      <c r="B1014" s="21" t="s">
        <v>56</v>
      </c>
      <c r="C1014" s="128" t="s">
        <v>1359</v>
      </c>
      <c r="D1014" s="83" t="s">
        <v>69</v>
      </c>
      <c r="E1014" s="167" t="s">
        <v>3731</v>
      </c>
      <c r="F1014" s="167" t="s">
        <v>3731</v>
      </c>
      <c r="G1014" s="21" t="s">
        <v>228</v>
      </c>
      <c r="H1014" s="50">
        <f>__Anonymous_Sheet_DB__0[[#This Row],[10]]/__Anonymous_Sheet_DB__0[[#This Row],[9]]</f>
        <v>134.72528</v>
      </c>
      <c r="I1014" s="25">
        <v>1</v>
      </c>
      <c r="J1014" s="25">
        <v>134.72528</v>
      </c>
      <c r="K1014" s="50">
        <f>__Anonymous_Sheet_DB__0[[#This Row],[13]]/__Anonymous_Sheet_DB__0[[#This Row],[12]]</f>
        <v>134.72528</v>
      </c>
      <c r="L1014" s="58">
        <v>1</v>
      </c>
      <c r="M1014" s="60">
        <v>134.72528</v>
      </c>
      <c r="N1014" s="78" t="s">
        <v>1360</v>
      </c>
      <c r="O1014" s="77">
        <v>45531</v>
      </c>
      <c r="P1014" s="91" t="s">
        <v>1361</v>
      </c>
      <c r="Q1014" s="50">
        <f>__Anonymous_Sheet_DB__0[[#This Row],[19]]/__Anonymous_Sheet_DB__0[[#This Row],[18]]</f>
        <v>134.72528</v>
      </c>
      <c r="R1014" s="19">
        <v>1</v>
      </c>
      <c r="S1014" s="61">
        <v>134.72528</v>
      </c>
      <c r="T1014" s="99">
        <v>45527</v>
      </c>
      <c r="U1014" s="138"/>
      <c r="V1014" s="19"/>
    </row>
    <row r="1015" spans="1:22" ht="56.25">
      <c r="A1015" s="21">
        <f t="shared" si="15"/>
        <v>1008</v>
      </c>
      <c r="B1015" s="21" t="s">
        <v>39</v>
      </c>
      <c r="C1015" s="128" t="s">
        <v>1362</v>
      </c>
      <c r="D1015" s="83" t="s">
        <v>69</v>
      </c>
      <c r="E1015" s="165" t="s">
        <v>366</v>
      </c>
      <c r="F1015" s="165" t="s">
        <v>366</v>
      </c>
      <c r="G1015" s="21" t="s">
        <v>43</v>
      </c>
      <c r="H1015" s="50">
        <f>__Anonymous_Sheet_DB__0[[#This Row],[10]]/__Anonymous_Sheet_DB__0[[#This Row],[9]]</f>
        <v>30</v>
      </c>
      <c r="I1015" s="25">
        <v>2</v>
      </c>
      <c r="J1015" s="25">
        <v>60</v>
      </c>
      <c r="K1015" s="50">
        <f>__Anonymous_Sheet_DB__0[[#This Row],[13]]/__Anonymous_Sheet_DB__0[[#This Row],[12]]</f>
        <v>30</v>
      </c>
      <c r="L1015" s="21">
        <v>2</v>
      </c>
      <c r="M1015" s="53">
        <v>60</v>
      </c>
      <c r="N1015" s="78" t="s">
        <v>1363</v>
      </c>
      <c r="O1015" s="77">
        <v>45531</v>
      </c>
      <c r="P1015" s="79" t="s">
        <v>1364</v>
      </c>
      <c r="Q1015" s="50"/>
      <c r="R1015" s="19"/>
      <c r="S1015" s="65"/>
      <c r="T1015" s="99"/>
      <c r="U1015" s="138" t="s">
        <v>1358</v>
      </c>
      <c r="V1015" s="19"/>
    </row>
    <row r="1016" spans="1:22" ht="127.5">
      <c r="A1016" s="21">
        <f t="shared" si="15"/>
        <v>1009</v>
      </c>
      <c r="B1016" s="21" t="s">
        <v>56</v>
      </c>
      <c r="C1016" s="128" t="s">
        <v>1365</v>
      </c>
      <c r="D1016" s="83" t="s">
        <v>69</v>
      </c>
      <c r="E1016" s="167" t="s">
        <v>3731</v>
      </c>
      <c r="F1016" s="167" t="s">
        <v>3731</v>
      </c>
      <c r="G1016" s="21" t="s">
        <v>228</v>
      </c>
      <c r="H1016" s="50">
        <f>__Anonymous_Sheet_DB__0[[#This Row],[10]]/__Anonymous_Sheet_DB__0[[#This Row],[9]]</f>
        <v>107.83167</v>
      </c>
      <c r="I1016" s="25">
        <v>1</v>
      </c>
      <c r="J1016" s="25">
        <v>107.83167</v>
      </c>
      <c r="K1016" s="50">
        <f>__Anonymous_Sheet_DB__0[[#This Row],[13]]/__Anonymous_Sheet_DB__0[[#This Row],[12]]</f>
        <v>107.83167</v>
      </c>
      <c r="L1016" s="58">
        <v>1</v>
      </c>
      <c r="M1016" s="60">
        <v>107.83167</v>
      </c>
      <c r="N1016" s="78" t="s">
        <v>1366</v>
      </c>
      <c r="O1016" s="77">
        <v>45531</v>
      </c>
      <c r="P1016" s="91" t="s">
        <v>1367</v>
      </c>
      <c r="Q1016" s="50">
        <f>__Anonymous_Sheet_DB__0[[#This Row],[19]]/__Anonymous_Sheet_DB__0[[#This Row],[18]]</f>
        <v>107.83167</v>
      </c>
      <c r="R1016" s="19">
        <v>1</v>
      </c>
      <c r="S1016" s="61">
        <v>107.83167</v>
      </c>
      <c r="T1016" s="99">
        <v>45527</v>
      </c>
      <c r="U1016" s="138"/>
      <c r="V1016" s="19"/>
    </row>
    <row r="1017" spans="1:22" ht="114.75">
      <c r="A1017" s="21">
        <f t="shared" si="15"/>
        <v>1010</v>
      </c>
      <c r="B1017" s="21" t="s">
        <v>56</v>
      </c>
      <c r="C1017" s="128" t="s">
        <v>1368</v>
      </c>
      <c r="D1017" s="83" t="s">
        <v>69</v>
      </c>
      <c r="E1017" s="167" t="s">
        <v>3731</v>
      </c>
      <c r="F1017" s="167" t="s">
        <v>3731</v>
      </c>
      <c r="G1017" s="21" t="s">
        <v>228</v>
      </c>
      <c r="H1017" s="50">
        <f>__Anonymous_Sheet_DB__0[[#This Row],[10]]/__Anonymous_Sheet_DB__0[[#This Row],[9]]</f>
        <v>243.42582999999999</v>
      </c>
      <c r="I1017" s="25">
        <v>1</v>
      </c>
      <c r="J1017" s="25">
        <v>243.42582999999999</v>
      </c>
      <c r="K1017" s="50">
        <f>__Anonymous_Sheet_DB__0[[#This Row],[13]]/__Anonymous_Sheet_DB__0[[#This Row],[12]]</f>
        <v>243.42582999999999</v>
      </c>
      <c r="L1017" s="58">
        <v>1</v>
      </c>
      <c r="M1017" s="60">
        <v>243.42582999999999</v>
      </c>
      <c r="N1017" s="78" t="s">
        <v>1369</v>
      </c>
      <c r="O1017" s="77">
        <v>45532</v>
      </c>
      <c r="P1017" s="91" t="s">
        <v>1370</v>
      </c>
      <c r="Q1017" s="50">
        <f>__Anonymous_Sheet_DB__0[[#This Row],[19]]/__Anonymous_Sheet_DB__0[[#This Row],[18]]</f>
        <v>243.42582999999999</v>
      </c>
      <c r="R1017" s="19">
        <v>1</v>
      </c>
      <c r="S1017" s="61">
        <v>243.42582999999999</v>
      </c>
      <c r="T1017" s="99">
        <v>45527</v>
      </c>
      <c r="U1017" s="138"/>
      <c r="V1017" s="19"/>
    </row>
    <row r="1018" spans="1:22" ht="102">
      <c r="A1018" s="21">
        <f t="shared" si="15"/>
        <v>1011</v>
      </c>
      <c r="B1018" s="21" t="s">
        <v>56</v>
      </c>
      <c r="C1018" s="128" t="s">
        <v>1374</v>
      </c>
      <c r="D1018" s="83" t="s">
        <v>69</v>
      </c>
      <c r="E1018" s="167" t="s">
        <v>3731</v>
      </c>
      <c r="F1018" s="167" t="s">
        <v>3731</v>
      </c>
      <c r="G1018" s="21" t="s">
        <v>228</v>
      </c>
      <c r="H1018" s="50">
        <f>__Anonymous_Sheet_DB__0[[#This Row],[10]]/__Anonymous_Sheet_DB__0[[#This Row],[9]]</f>
        <v>61.009169999999997</v>
      </c>
      <c r="I1018" s="25">
        <v>1</v>
      </c>
      <c r="J1018" s="25">
        <v>61.009169999999997</v>
      </c>
      <c r="K1018" s="50">
        <f>__Anonymous_Sheet_DB__0[[#This Row],[13]]/__Anonymous_Sheet_DB__0[[#This Row],[12]]</f>
        <v>61.009169999999997</v>
      </c>
      <c r="L1018" s="58">
        <v>1</v>
      </c>
      <c r="M1018" s="60">
        <v>61.009169999999997</v>
      </c>
      <c r="N1018" s="78" t="s">
        <v>1375</v>
      </c>
      <c r="O1018" s="77">
        <v>45532</v>
      </c>
      <c r="P1018" s="91" t="s">
        <v>1376</v>
      </c>
      <c r="Q1018" s="50">
        <f>__Anonymous_Sheet_DB__0[[#This Row],[19]]/__Anonymous_Sheet_DB__0[[#This Row],[18]]</f>
        <v>61.009169999999997</v>
      </c>
      <c r="R1018" s="19">
        <v>1</v>
      </c>
      <c r="S1018" s="61">
        <v>61.009169999999997</v>
      </c>
      <c r="T1018" s="99">
        <v>45527</v>
      </c>
      <c r="U1018" s="138"/>
      <c r="V1018" s="19"/>
    </row>
    <row r="1019" spans="1:22" ht="56.25">
      <c r="A1019" s="21">
        <f t="shared" si="15"/>
        <v>1012</v>
      </c>
      <c r="B1019" s="25" t="s">
        <v>200</v>
      </c>
      <c r="C1019" s="128" t="s">
        <v>1286</v>
      </c>
      <c r="D1019" s="83" t="s">
        <v>69</v>
      </c>
      <c r="E1019" s="167" t="s">
        <v>3713</v>
      </c>
      <c r="F1019" s="165" t="s">
        <v>478</v>
      </c>
      <c r="G1019" s="21" t="s">
        <v>112</v>
      </c>
      <c r="H1019" s="50">
        <f>__Anonymous_Sheet_DB__0[[#This Row],[10]]/__Anonymous_Sheet_DB__0[[#This Row],[9]]</f>
        <v>231.58</v>
      </c>
      <c r="I1019" s="25">
        <v>1</v>
      </c>
      <c r="J1019" s="25">
        <v>231.58</v>
      </c>
      <c r="K1019" s="50">
        <f>__Anonymous_Sheet_DB__0[[#This Row],[13]]/__Anonymous_Sheet_DB__0[[#This Row],[12]]</f>
        <v>231.58</v>
      </c>
      <c r="L1019" s="58">
        <v>1</v>
      </c>
      <c r="M1019" s="60">
        <v>231.58</v>
      </c>
      <c r="N1019" s="78" t="s">
        <v>1377</v>
      </c>
      <c r="O1019" s="77">
        <v>45532</v>
      </c>
      <c r="P1019" s="91" t="s">
        <v>1378</v>
      </c>
      <c r="Q1019" s="50">
        <f>__Anonymous_Sheet_DB__0[[#This Row],[19]]/__Anonymous_Sheet_DB__0[[#This Row],[18]]</f>
        <v>230.83332999999999</v>
      </c>
      <c r="R1019" s="19">
        <v>1</v>
      </c>
      <c r="S1019" s="60">
        <v>230.83332999999999</v>
      </c>
      <c r="T1019" s="99">
        <v>45559</v>
      </c>
      <c r="U1019" s="138"/>
      <c r="V1019" s="19"/>
    </row>
    <row r="1020" spans="1:22" ht="56.25">
      <c r="A1020" s="21">
        <f t="shared" si="15"/>
        <v>1013</v>
      </c>
      <c r="B1020" s="25" t="s">
        <v>200</v>
      </c>
      <c r="C1020" s="128" t="s">
        <v>1379</v>
      </c>
      <c r="D1020" s="83" t="s">
        <v>69</v>
      </c>
      <c r="E1020" s="167" t="s">
        <v>3713</v>
      </c>
      <c r="F1020" s="165" t="s">
        <v>1380</v>
      </c>
      <c r="G1020" s="21" t="s">
        <v>73</v>
      </c>
      <c r="H1020" s="50">
        <f>__Anonymous_Sheet_DB__0[[#This Row],[10]]/__Anonymous_Sheet_DB__0[[#This Row],[9]]</f>
        <v>70.14</v>
      </c>
      <c r="I1020" s="25">
        <v>4</v>
      </c>
      <c r="J1020" s="25">
        <v>280.56</v>
      </c>
      <c r="K1020" s="50">
        <f>__Anonymous_Sheet_DB__0[[#This Row],[13]]/__Anonymous_Sheet_DB__0[[#This Row],[12]]</f>
        <v>70.14</v>
      </c>
      <c r="L1020" s="58">
        <v>4</v>
      </c>
      <c r="M1020" s="60">
        <v>280.56</v>
      </c>
      <c r="N1020" s="78" t="s">
        <v>1381</v>
      </c>
      <c r="O1020" s="77">
        <v>45533</v>
      </c>
      <c r="P1020" s="91" t="s">
        <v>1382</v>
      </c>
      <c r="Q1020" s="50">
        <f>__Anonymous_Sheet_DB__0[[#This Row],[19]]/__Anonymous_Sheet_DB__0[[#This Row],[18]]</f>
        <v>70.14</v>
      </c>
      <c r="R1020" s="19">
        <v>4</v>
      </c>
      <c r="S1020" s="60">
        <v>280.56</v>
      </c>
      <c r="T1020" s="99">
        <v>45554</v>
      </c>
      <c r="U1020" s="138"/>
      <c r="V1020" s="19"/>
    </row>
    <row r="1021" spans="1:22" ht="127.5">
      <c r="A1021" s="21">
        <f t="shared" si="15"/>
        <v>1014</v>
      </c>
      <c r="B1021" s="25" t="s">
        <v>56</v>
      </c>
      <c r="C1021" s="128" t="s">
        <v>1383</v>
      </c>
      <c r="D1021" s="83" t="s">
        <v>69</v>
      </c>
      <c r="E1021" s="167" t="s">
        <v>3731</v>
      </c>
      <c r="F1021" s="167" t="s">
        <v>3731</v>
      </c>
      <c r="G1021" s="21" t="s">
        <v>228</v>
      </c>
      <c r="H1021" s="50">
        <f>__Anonymous_Sheet_DB__0[[#This Row],[10]]/__Anonymous_Sheet_DB__0[[#This Row],[9]]</f>
        <v>168.81457</v>
      </c>
      <c r="I1021" s="25">
        <v>1</v>
      </c>
      <c r="J1021" s="25">
        <v>168.81457</v>
      </c>
      <c r="K1021" s="50">
        <f>__Anonymous_Sheet_DB__0[[#This Row],[13]]/__Anonymous_Sheet_DB__0[[#This Row],[12]]</f>
        <v>168.81457</v>
      </c>
      <c r="L1021" s="58">
        <v>1</v>
      </c>
      <c r="M1021" s="60">
        <v>168.81457</v>
      </c>
      <c r="N1021" s="78" t="s">
        <v>1384</v>
      </c>
      <c r="O1021" s="77">
        <v>45534</v>
      </c>
      <c r="P1021" s="91" t="s">
        <v>1385</v>
      </c>
      <c r="Q1021" s="50">
        <f>__Anonymous_Sheet_DB__0[[#This Row],[19]]/__Anonymous_Sheet_DB__0[[#This Row],[18]]</f>
        <v>168.81457</v>
      </c>
      <c r="R1021" s="19">
        <v>1</v>
      </c>
      <c r="S1021" s="61">
        <v>168.81457</v>
      </c>
      <c r="T1021" s="99">
        <v>45532</v>
      </c>
      <c r="U1021" s="138"/>
      <c r="V1021" s="19"/>
    </row>
    <row r="1022" spans="1:22" ht="56.25">
      <c r="A1022" s="21">
        <f t="shared" si="15"/>
        <v>1015</v>
      </c>
      <c r="B1022" s="25" t="s">
        <v>200</v>
      </c>
      <c r="C1022" s="128" t="s">
        <v>1386</v>
      </c>
      <c r="D1022" s="83" t="s">
        <v>69</v>
      </c>
      <c r="E1022" s="167" t="s">
        <v>3713</v>
      </c>
      <c r="F1022" s="165" t="s">
        <v>1387</v>
      </c>
      <c r="G1022" s="21" t="s">
        <v>73</v>
      </c>
      <c r="H1022" s="50">
        <f>__Anonymous_Sheet_DB__0[[#This Row],[10]]/__Anonymous_Sheet_DB__0[[#This Row],[9]]</f>
        <v>560.20643444444443</v>
      </c>
      <c r="I1022" s="25">
        <v>9</v>
      </c>
      <c r="J1022" s="25">
        <v>5041.8579099999997</v>
      </c>
      <c r="K1022" s="50">
        <f>__Anonymous_Sheet_DB__0[[#This Row],[13]]/__Anonymous_Sheet_DB__0[[#This Row],[12]]</f>
        <v>560.20643444444443</v>
      </c>
      <c r="L1022" s="58">
        <v>9</v>
      </c>
      <c r="M1022" s="60">
        <v>5041.8579099999997</v>
      </c>
      <c r="N1022" s="78" t="s">
        <v>1388</v>
      </c>
      <c r="O1022" s="77">
        <v>45534</v>
      </c>
      <c r="P1022" s="91" t="s">
        <v>1389</v>
      </c>
      <c r="Q1022" s="50">
        <f>__Anonymous_Sheet_DB__0[[#This Row],[19]]/__Anonymous_Sheet_DB__0[[#This Row],[18]]</f>
        <v>559.9905555555556</v>
      </c>
      <c r="R1022" s="19">
        <v>9</v>
      </c>
      <c r="S1022" s="60">
        <v>5039.915</v>
      </c>
      <c r="T1022" s="99">
        <v>45554</v>
      </c>
      <c r="U1022" s="19"/>
      <c r="V1022" s="19"/>
    </row>
    <row r="1023" spans="1:22" ht="140.25">
      <c r="A1023" s="21">
        <f t="shared" si="15"/>
        <v>1016</v>
      </c>
      <c r="B1023" s="25" t="s">
        <v>200</v>
      </c>
      <c r="C1023" s="128" t="s">
        <v>2539</v>
      </c>
      <c r="D1023" s="83" t="s">
        <v>69</v>
      </c>
      <c r="E1023" s="165" t="s">
        <v>2988</v>
      </c>
      <c r="F1023" s="12" t="s">
        <v>2540</v>
      </c>
      <c r="G1023" s="21" t="s">
        <v>73</v>
      </c>
      <c r="H1023" s="50">
        <f>__Anonymous_Sheet_DB__0[[#This Row],[10]]/__Anonymous_Sheet_DB__0[[#This Row],[9]]</f>
        <v>3.6928333333333332</v>
      </c>
      <c r="I1023" s="25">
        <v>6</v>
      </c>
      <c r="J1023" s="25">
        <v>22.157</v>
      </c>
      <c r="K1023" s="50">
        <f>__Anonymous_Sheet_DB__0[[#This Row],[13]]/__Anonymous_Sheet_DB__0[[#This Row],[12]]</f>
        <v>3.6928333333333332</v>
      </c>
      <c r="L1023" s="21">
        <v>6</v>
      </c>
      <c r="M1023" s="53">
        <v>22.157</v>
      </c>
      <c r="N1023" s="78" t="s">
        <v>2541</v>
      </c>
      <c r="O1023" s="77">
        <v>45537</v>
      </c>
      <c r="P1023" s="79" t="s">
        <v>2542</v>
      </c>
      <c r="Q1023" s="50"/>
      <c r="R1023" s="19"/>
      <c r="S1023" s="61">
        <v>0</v>
      </c>
      <c r="T1023" s="99"/>
      <c r="U1023" s="140" t="s">
        <v>828</v>
      </c>
      <c r="V1023" s="19"/>
    </row>
    <row r="1024" spans="1:22" ht="56.25">
      <c r="A1024" s="21">
        <f t="shared" si="15"/>
        <v>1017</v>
      </c>
      <c r="B1024" s="25" t="s">
        <v>200</v>
      </c>
      <c r="C1024" s="128" t="s">
        <v>3486</v>
      </c>
      <c r="D1024" s="83" t="s">
        <v>69</v>
      </c>
      <c r="E1024" s="165" t="s">
        <v>2691</v>
      </c>
      <c r="F1024" s="165" t="s">
        <v>2691</v>
      </c>
      <c r="G1024" s="21" t="s">
        <v>73</v>
      </c>
      <c r="H1024" s="50">
        <f>__Anonymous_Sheet_DB__0[[#This Row],[10]]/__Anonymous_Sheet_DB__0[[#This Row],[9]]</f>
        <v>312.02162499999997</v>
      </c>
      <c r="I1024" s="25">
        <v>4</v>
      </c>
      <c r="J1024" s="25">
        <v>1248.0864999999999</v>
      </c>
      <c r="K1024" s="50">
        <f>__Anonymous_Sheet_DB__0[[#This Row],[13]]/__Anonymous_Sheet_DB__0[[#This Row],[12]]</f>
        <v>312.02162499999997</v>
      </c>
      <c r="L1024" s="21">
        <v>4</v>
      </c>
      <c r="M1024" s="53">
        <v>1248.0864999999999</v>
      </c>
      <c r="N1024" s="78" t="s">
        <v>3487</v>
      </c>
      <c r="O1024" s="77">
        <v>45537</v>
      </c>
      <c r="P1024" s="79" t="s">
        <v>3488</v>
      </c>
      <c r="Q1024" s="50">
        <f>__Anonymous_Sheet_DB__0[[#This Row],[19]]/__Anonymous_Sheet_DB__0[[#This Row],[18]]</f>
        <v>307.9375</v>
      </c>
      <c r="R1024" s="19">
        <v>4</v>
      </c>
      <c r="S1024" s="60">
        <v>1231.75</v>
      </c>
      <c r="T1024" s="99">
        <v>45565</v>
      </c>
      <c r="U1024" s="138"/>
      <c r="V1024" s="19"/>
    </row>
    <row r="1025" spans="1:22" ht="56.25">
      <c r="A1025" s="21">
        <f t="shared" si="15"/>
        <v>1018</v>
      </c>
      <c r="B1025" s="25" t="s">
        <v>200</v>
      </c>
      <c r="C1025" s="128" t="s">
        <v>2543</v>
      </c>
      <c r="D1025" s="83" t="s">
        <v>69</v>
      </c>
      <c r="E1025" s="165" t="s">
        <v>2988</v>
      </c>
      <c r="F1025" s="12" t="s">
        <v>2544</v>
      </c>
      <c r="G1025" s="21" t="s">
        <v>73</v>
      </c>
      <c r="H1025" s="50">
        <f>__Anonymous_Sheet_DB__0[[#This Row],[10]]/__Anonymous_Sheet_DB__0[[#This Row],[9]]</f>
        <v>44.075499999999998</v>
      </c>
      <c r="I1025" s="25">
        <v>4</v>
      </c>
      <c r="J1025" s="25">
        <v>176.30199999999999</v>
      </c>
      <c r="K1025" s="50">
        <f>__Anonymous_Sheet_DB__0[[#This Row],[13]]/__Anonymous_Sheet_DB__0[[#This Row],[12]]</f>
        <v>44.075499999999998</v>
      </c>
      <c r="L1025" s="21">
        <v>4</v>
      </c>
      <c r="M1025" s="53">
        <v>176.30199999999999</v>
      </c>
      <c r="N1025" s="78" t="s">
        <v>2545</v>
      </c>
      <c r="O1025" s="77">
        <v>45538</v>
      </c>
      <c r="P1025" s="79" t="s">
        <v>2546</v>
      </c>
      <c r="Q1025" s="50">
        <f>__Anonymous_Sheet_DB__0[[#This Row],[19]]/__Anonymous_Sheet_DB__0[[#This Row],[18]]</f>
        <v>34.505000000000003</v>
      </c>
      <c r="R1025" s="19">
        <v>4</v>
      </c>
      <c r="S1025" s="60">
        <v>138.02000000000001</v>
      </c>
      <c r="T1025" s="99">
        <v>45572</v>
      </c>
      <c r="U1025" s="19"/>
      <c r="V1025" s="19"/>
    </row>
    <row r="1026" spans="1:22" ht="56.25">
      <c r="A1026" s="21">
        <f t="shared" si="15"/>
        <v>1019</v>
      </c>
      <c r="B1026" s="25" t="s">
        <v>200</v>
      </c>
      <c r="C1026" s="128" t="s">
        <v>988</v>
      </c>
      <c r="D1026" s="83" t="s">
        <v>69</v>
      </c>
      <c r="E1026" s="165" t="s">
        <v>2988</v>
      </c>
      <c r="F1026" s="12" t="s">
        <v>2544</v>
      </c>
      <c r="G1026" s="21" t="s">
        <v>73</v>
      </c>
      <c r="H1026" s="50">
        <f>__Anonymous_Sheet_DB__0[[#This Row],[10]]/__Anonymous_Sheet_DB__0[[#This Row],[9]]</f>
        <v>35.797583333333336</v>
      </c>
      <c r="I1026" s="25">
        <v>12</v>
      </c>
      <c r="J1026" s="25">
        <v>429.57100000000003</v>
      </c>
      <c r="K1026" s="50">
        <f>__Anonymous_Sheet_DB__0[[#This Row],[13]]/__Anonymous_Sheet_DB__0[[#This Row],[12]]</f>
        <v>35.797583333333336</v>
      </c>
      <c r="L1026" s="21">
        <v>12</v>
      </c>
      <c r="M1026" s="53">
        <v>429.57100000000003</v>
      </c>
      <c r="N1026" s="78" t="s">
        <v>2547</v>
      </c>
      <c r="O1026" s="77">
        <v>45538</v>
      </c>
      <c r="P1026" s="79" t="s">
        <v>2548</v>
      </c>
      <c r="Q1026" s="50">
        <f>__Anonymous_Sheet_DB__0[[#This Row],[19]]/__Anonymous_Sheet_DB__0[[#This Row],[18]]</f>
        <v>33.825250000000004</v>
      </c>
      <c r="R1026" s="19">
        <v>12</v>
      </c>
      <c r="S1026" s="65">
        <v>405.90300000000002</v>
      </c>
      <c r="T1026" s="99">
        <v>45566</v>
      </c>
      <c r="U1026" s="140"/>
      <c r="V1026" s="19"/>
    </row>
    <row r="1027" spans="1:22" ht="56.25">
      <c r="A1027" s="21">
        <f t="shared" si="15"/>
        <v>1020</v>
      </c>
      <c r="B1027" s="25" t="s">
        <v>200</v>
      </c>
      <c r="C1027" s="129" t="s">
        <v>2528</v>
      </c>
      <c r="D1027" s="83" t="s">
        <v>69</v>
      </c>
      <c r="E1027" s="21" t="s">
        <v>42</v>
      </c>
      <c r="F1027" s="12" t="s">
        <v>42</v>
      </c>
      <c r="G1027" s="21" t="s">
        <v>73</v>
      </c>
      <c r="H1027" s="50">
        <f>__Anonymous_Sheet_DB__0[[#This Row],[10]]/__Anonymous_Sheet_DB__0[[#This Row],[9]]</f>
        <v>6.7516366666666663</v>
      </c>
      <c r="I1027" s="25">
        <v>18</v>
      </c>
      <c r="J1027" s="25">
        <v>121.52946</v>
      </c>
      <c r="K1027" s="50">
        <f>__Anonymous_Sheet_DB__0[[#This Row],[13]]/__Anonymous_Sheet_DB__0[[#This Row],[12]]</f>
        <v>6.7516366666666663</v>
      </c>
      <c r="L1027" s="21">
        <v>18</v>
      </c>
      <c r="M1027" s="53">
        <v>121.52946</v>
      </c>
      <c r="N1027" s="78" t="s">
        <v>2549</v>
      </c>
      <c r="O1027" s="77">
        <v>45540</v>
      </c>
      <c r="P1027" s="79" t="s">
        <v>2550</v>
      </c>
      <c r="Q1027" s="50">
        <f>__Anonymous_Sheet_DB__0[[#This Row],[19]]/__Anonymous_Sheet_DB__0[[#This Row],[18]]</f>
        <v>6.75</v>
      </c>
      <c r="R1027" s="19">
        <v>18</v>
      </c>
      <c r="S1027" s="60">
        <v>121.5</v>
      </c>
      <c r="T1027" s="99">
        <v>45569</v>
      </c>
      <c r="U1027" s="138"/>
      <c r="V1027" s="19"/>
    </row>
    <row r="1028" spans="1:22" ht="56.25">
      <c r="A1028" s="21">
        <f t="shared" si="15"/>
        <v>1021</v>
      </c>
      <c r="B1028" s="25" t="s">
        <v>39</v>
      </c>
      <c r="C1028" s="128" t="s">
        <v>3489</v>
      </c>
      <c r="D1028" s="83" t="s">
        <v>69</v>
      </c>
      <c r="E1028" s="165" t="s">
        <v>2691</v>
      </c>
      <c r="F1028" s="165" t="s">
        <v>2691</v>
      </c>
      <c r="G1028" s="21" t="s">
        <v>43</v>
      </c>
      <c r="H1028" s="50">
        <f>__Anonymous_Sheet_DB__0[[#This Row],[10]]/__Anonymous_Sheet_DB__0[[#This Row],[9]]</f>
        <v>98.4</v>
      </c>
      <c r="I1028" s="25">
        <v>1</v>
      </c>
      <c r="J1028" s="25">
        <v>98.4</v>
      </c>
      <c r="K1028" s="50">
        <f>__Anonymous_Sheet_DB__0[[#This Row],[13]]/__Anonymous_Sheet_DB__0[[#This Row],[12]]</f>
        <v>98.4</v>
      </c>
      <c r="L1028" s="21">
        <v>1</v>
      </c>
      <c r="M1028" s="53">
        <v>98.4</v>
      </c>
      <c r="N1028" s="78" t="s">
        <v>3490</v>
      </c>
      <c r="O1028" s="77">
        <v>45540</v>
      </c>
      <c r="P1028" s="79" t="s">
        <v>3491</v>
      </c>
      <c r="Q1028" s="50">
        <f>__Anonymous_Sheet_DB__0[[#This Row],[19]]/__Anonymous_Sheet_DB__0[[#This Row],[18]]</f>
        <v>98.4</v>
      </c>
      <c r="R1028" s="19">
        <v>1</v>
      </c>
      <c r="S1028" s="60">
        <v>98.4</v>
      </c>
      <c r="T1028" s="99">
        <v>45538</v>
      </c>
      <c r="U1028" s="138"/>
      <c r="V1028" s="19"/>
    </row>
    <row r="1029" spans="1:22" ht="56.25">
      <c r="A1029" s="21">
        <f t="shared" si="15"/>
        <v>1022</v>
      </c>
      <c r="B1029" s="25" t="s">
        <v>200</v>
      </c>
      <c r="C1029" s="128" t="s">
        <v>1390</v>
      </c>
      <c r="D1029" s="83" t="s">
        <v>69</v>
      </c>
      <c r="E1029" s="167" t="s">
        <v>3713</v>
      </c>
      <c r="F1029" s="165" t="s">
        <v>1391</v>
      </c>
      <c r="G1029" s="21" t="s">
        <v>112</v>
      </c>
      <c r="H1029" s="50">
        <f>__Anonymous_Sheet_DB__0[[#This Row],[10]]/__Anonymous_Sheet_DB__0[[#This Row],[9]]</f>
        <v>1.0859591860465116</v>
      </c>
      <c r="I1029" s="25">
        <v>86</v>
      </c>
      <c r="J1029" s="25">
        <v>93.392490000000009</v>
      </c>
      <c r="K1029" s="50">
        <f>__Anonymous_Sheet_DB__0[[#This Row],[13]]/__Anonymous_Sheet_DB__0[[#This Row],[12]]</f>
        <v>1.0859591860465116</v>
      </c>
      <c r="L1029" s="58">
        <v>86</v>
      </c>
      <c r="M1029" s="60">
        <v>93.392490000000009</v>
      </c>
      <c r="N1029" s="78" t="s">
        <v>1392</v>
      </c>
      <c r="O1029" s="77">
        <v>45540</v>
      </c>
      <c r="P1029" s="91" t="s">
        <v>1393</v>
      </c>
      <c r="Q1029" s="50">
        <f>__Anonymous_Sheet_DB__0[[#This Row],[19]]/__Anonymous_Sheet_DB__0[[#This Row],[18]]</f>
        <v>1.0799999999999998</v>
      </c>
      <c r="R1029" s="19">
        <v>86</v>
      </c>
      <c r="S1029" s="60">
        <v>92.88</v>
      </c>
      <c r="T1029" s="99">
        <v>45562</v>
      </c>
      <c r="U1029" s="138"/>
      <c r="V1029" s="19"/>
    </row>
    <row r="1030" spans="1:22" ht="56.25">
      <c r="A1030" s="21">
        <f t="shared" si="15"/>
        <v>1023</v>
      </c>
      <c r="B1030" s="25" t="s">
        <v>200</v>
      </c>
      <c r="C1030" s="128" t="s">
        <v>2144</v>
      </c>
      <c r="D1030" s="83" t="s">
        <v>69</v>
      </c>
      <c r="E1030" s="165" t="s">
        <v>2988</v>
      </c>
      <c r="F1030" s="12" t="s">
        <v>2544</v>
      </c>
      <c r="G1030" s="21" t="s">
        <v>73</v>
      </c>
      <c r="H1030" s="50">
        <f>__Anonymous_Sheet_DB__0[[#This Row],[10]]/__Anonymous_Sheet_DB__0[[#This Row],[9]]</f>
        <v>274.22727272727275</v>
      </c>
      <c r="I1030" s="25">
        <v>11</v>
      </c>
      <c r="J1030" s="25">
        <v>3016.5</v>
      </c>
      <c r="K1030" s="50">
        <f>__Anonymous_Sheet_DB__0[[#This Row],[13]]/__Anonymous_Sheet_DB__0[[#This Row],[12]]</f>
        <v>274.22727272727275</v>
      </c>
      <c r="L1030" s="21">
        <v>11</v>
      </c>
      <c r="M1030" s="53">
        <v>3016.5</v>
      </c>
      <c r="N1030" s="78" t="s">
        <v>2551</v>
      </c>
      <c r="O1030" s="77">
        <v>45540</v>
      </c>
      <c r="P1030" s="79" t="s">
        <v>2552</v>
      </c>
      <c r="Q1030" s="50">
        <f>__Anonymous_Sheet_DB__0[[#This Row],[19]]/__Anonymous_Sheet_DB__0[[#This Row],[18]]</f>
        <v>274.0327272727273</v>
      </c>
      <c r="R1030" s="19">
        <v>11</v>
      </c>
      <c r="S1030" s="65">
        <v>3014.36</v>
      </c>
      <c r="T1030" s="99">
        <v>45568</v>
      </c>
      <c r="U1030" s="138"/>
      <c r="V1030" s="19"/>
    </row>
    <row r="1031" spans="1:22" ht="140.25">
      <c r="A1031" s="21">
        <f t="shared" si="15"/>
        <v>1024</v>
      </c>
      <c r="B1031" s="25" t="s">
        <v>56</v>
      </c>
      <c r="C1031" s="128" t="s">
        <v>1394</v>
      </c>
      <c r="D1031" s="83" t="s">
        <v>69</v>
      </c>
      <c r="E1031" s="167" t="s">
        <v>3731</v>
      </c>
      <c r="F1031" s="167" t="s">
        <v>3731</v>
      </c>
      <c r="G1031" s="21" t="s">
        <v>228</v>
      </c>
      <c r="H1031" s="50">
        <f>__Anonymous_Sheet_DB__0[[#This Row],[10]]/__Anonymous_Sheet_DB__0[[#This Row],[9]]</f>
        <v>393.83166999999997</v>
      </c>
      <c r="I1031" s="25">
        <v>1</v>
      </c>
      <c r="J1031" s="25">
        <v>393.83166999999997</v>
      </c>
      <c r="K1031" s="50">
        <f>__Anonymous_Sheet_DB__0[[#This Row],[13]]/__Anonymous_Sheet_DB__0[[#This Row],[12]]</f>
        <v>393.83166999999997</v>
      </c>
      <c r="L1031" s="58">
        <v>1</v>
      </c>
      <c r="M1031" s="60">
        <v>393.83166999999997</v>
      </c>
      <c r="N1031" s="78" t="s">
        <v>1395</v>
      </c>
      <c r="O1031" s="77">
        <v>45540</v>
      </c>
      <c r="P1031" s="91" t="s">
        <v>1396</v>
      </c>
      <c r="Q1031" s="50">
        <f>__Anonymous_Sheet_DB__0[[#This Row],[19]]/__Anonymous_Sheet_DB__0[[#This Row],[18]]</f>
        <v>393.83166999999997</v>
      </c>
      <c r="R1031" s="19">
        <v>1</v>
      </c>
      <c r="S1031" s="61">
        <v>393.83166999999997</v>
      </c>
      <c r="T1031" s="99">
        <v>45534</v>
      </c>
      <c r="U1031" s="138"/>
      <c r="V1031" s="19"/>
    </row>
    <row r="1032" spans="1:22" ht="114.75">
      <c r="A1032" s="21">
        <f t="shared" si="15"/>
        <v>1025</v>
      </c>
      <c r="B1032" s="25" t="s">
        <v>56</v>
      </c>
      <c r="C1032" s="128" t="s">
        <v>1397</v>
      </c>
      <c r="D1032" s="83" t="s">
        <v>69</v>
      </c>
      <c r="E1032" s="167" t="s">
        <v>3731</v>
      </c>
      <c r="F1032" s="167" t="s">
        <v>3731</v>
      </c>
      <c r="G1032" s="21" t="s">
        <v>228</v>
      </c>
      <c r="H1032" s="50">
        <f>__Anonymous_Sheet_DB__0[[#This Row],[10]]/__Anonymous_Sheet_DB__0[[#This Row],[9]]</f>
        <v>198.69667000000001</v>
      </c>
      <c r="I1032" s="25">
        <v>1</v>
      </c>
      <c r="J1032" s="25">
        <v>198.69667000000001</v>
      </c>
      <c r="K1032" s="50">
        <f>__Anonymous_Sheet_DB__0[[#This Row],[13]]/__Anonymous_Sheet_DB__0[[#This Row],[12]]</f>
        <v>198.69667000000001</v>
      </c>
      <c r="L1032" s="58">
        <v>1</v>
      </c>
      <c r="M1032" s="60">
        <v>198.69667000000001</v>
      </c>
      <c r="N1032" s="78" t="s">
        <v>1398</v>
      </c>
      <c r="O1032" s="77">
        <v>45540</v>
      </c>
      <c r="P1032" s="91" t="s">
        <v>1399</v>
      </c>
      <c r="Q1032" s="50">
        <f>__Anonymous_Sheet_DB__0[[#This Row],[19]]/__Anonymous_Sheet_DB__0[[#This Row],[18]]</f>
        <v>198.69667000000001</v>
      </c>
      <c r="R1032" s="19">
        <v>1</v>
      </c>
      <c r="S1032" s="61">
        <v>198.69667000000001</v>
      </c>
      <c r="T1032" s="99">
        <v>45534</v>
      </c>
      <c r="U1032" s="138"/>
      <c r="V1032" s="19"/>
    </row>
    <row r="1033" spans="1:22" ht="102">
      <c r="A1033" s="21">
        <f t="shared" si="15"/>
        <v>1026</v>
      </c>
      <c r="B1033" s="25" t="s">
        <v>56</v>
      </c>
      <c r="C1033" s="128" t="s">
        <v>2553</v>
      </c>
      <c r="D1033" s="83" t="s">
        <v>69</v>
      </c>
      <c r="E1033" s="165" t="s">
        <v>2691</v>
      </c>
      <c r="F1033" s="165" t="s">
        <v>2691</v>
      </c>
      <c r="G1033" s="21" t="s">
        <v>228</v>
      </c>
      <c r="H1033" s="50">
        <f>__Anonymous_Sheet_DB__0[[#This Row],[10]]/__Anonymous_Sheet_DB__0[[#This Row],[9]]</f>
        <v>999.17582999999991</v>
      </c>
      <c r="I1033" s="25">
        <v>1</v>
      </c>
      <c r="J1033" s="25">
        <v>999.17582999999991</v>
      </c>
      <c r="K1033" s="50">
        <f>__Anonymous_Sheet_DB__0[[#This Row],[13]]/__Anonymous_Sheet_DB__0[[#This Row],[12]]</f>
        <v>999.17582999999991</v>
      </c>
      <c r="L1033" s="21">
        <v>1</v>
      </c>
      <c r="M1033" s="53">
        <v>999.17582999999991</v>
      </c>
      <c r="N1033" s="78" t="s">
        <v>2554</v>
      </c>
      <c r="O1033" s="77">
        <v>45540</v>
      </c>
      <c r="P1033" s="79" t="s">
        <v>2555</v>
      </c>
      <c r="Q1033" s="50">
        <f>__Anonymous_Sheet_DB__0[[#This Row],[19]]/__Anonymous_Sheet_DB__0[[#This Row],[18]]</f>
        <v>999.17582999999991</v>
      </c>
      <c r="R1033" s="19">
        <v>1</v>
      </c>
      <c r="S1033" s="61">
        <v>999.17582999999991</v>
      </c>
      <c r="T1033" s="99">
        <v>45537</v>
      </c>
      <c r="U1033" s="19"/>
      <c r="V1033" s="19"/>
    </row>
    <row r="1034" spans="1:22" ht="102">
      <c r="A1034" s="21">
        <f t="shared" ref="A1034:A1097" si="16">A1033+1</f>
        <v>1027</v>
      </c>
      <c r="B1034" s="25" t="s">
        <v>56</v>
      </c>
      <c r="C1034" s="128" t="s">
        <v>1400</v>
      </c>
      <c r="D1034" s="83" t="s">
        <v>69</v>
      </c>
      <c r="E1034" s="167" t="s">
        <v>3731</v>
      </c>
      <c r="F1034" s="167" t="s">
        <v>3731</v>
      </c>
      <c r="G1034" s="21" t="s">
        <v>228</v>
      </c>
      <c r="H1034" s="50">
        <f>__Anonymous_Sheet_DB__0[[#This Row],[10]]/__Anonymous_Sheet_DB__0[[#This Row],[9]]</f>
        <v>53.34</v>
      </c>
      <c r="I1034" s="25">
        <v>1</v>
      </c>
      <c r="J1034" s="25">
        <v>53.34</v>
      </c>
      <c r="K1034" s="50">
        <f>__Anonymous_Sheet_DB__0[[#This Row],[13]]/__Anonymous_Sheet_DB__0[[#This Row],[12]]</f>
        <v>53.34</v>
      </c>
      <c r="L1034" s="58">
        <v>1</v>
      </c>
      <c r="M1034" s="60">
        <v>53.34</v>
      </c>
      <c r="N1034" s="78" t="s">
        <v>1401</v>
      </c>
      <c r="O1034" s="77">
        <v>45541</v>
      </c>
      <c r="P1034" s="91" t="s">
        <v>1402</v>
      </c>
      <c r="Q1034" s="50">
        <f>__Anonymous_Sheet_DB__0[[#This Row],[19]]/__Anonymous_Sheet_DB__0[[#This Row],[18]]</f>
        <v>53.34</v>
      </c>
      <c r="R1034" s="19">
        <v>1</v>
      </c>
      <c r="S1034" s="60">
        <v>53.34</v>
      </c>
      <c r="T1034" s="99">
        <v>45537</v>
      </c>
      <c r="U1034" s="140"/>
      <c r="V1034" s="19"/>
    </row>
    <row r="1035" spans="1:22" ht="114.75">
      <c r="A1035" s="21">
        <f t="shared" si="16"/>
        <v>1028</v>
      </c>
      <c r="B1035" s="25" t="s">
        <v>56</v>
      </c>
      <c r="C1035" s="128" t="s">
        <v>1403</v>
      </c>
      <c r="D1035" s="83" t="s">
        <v>69</v>
      </c>
      <c r="E1035" s="167" t="s">
        <v>3731</v>
      </c>
      <c r="F1035" s="167" t="s">
        <v>3731</v>
      </c>
      <c r="G1035" s="21" t="s">
        <v>228</v>
      </c>
      <c r="H1035" s="50">
        <f>__Anonymous_Sheet_DB__0[[#This Row],[10]]/__Anonymous_Sheet_DB__0[[#This Row],[9]]</f>
        <v>334.10583000000003</v>
      </c>
      <c r="I1035" s="25">
        <v>1</v>
      </c>
      <c r="J1035" s="25">
        <v>334.10583000000003</v>
      </c>
      <c r="K1035" s="50">
        <f>__Anonymous_Sheet_DB__0[[#This Row],[13]]/__Anonymous_Sheet_DB__0[[#This Row],[12]]</f>
        <v>334.10583000000003</v>
      </c>
      <c r="L1035" s="58">
        <v>1</v>
      </c>
      <c r="M1035" s="60">
        <v>334.10583000000003</v>
      </c>
      <c r="N1035" s="78" t="s">
        <v>1404</v>
      </c>
      <c r="O1035" s="77">
        <v>45541</v>
      </c>
      <c r="P1035" s="91" t="s">
        <v>1405</v>
      </c>
      <c r="Q1035" s="50">
        <f>__Anonymous_Sheet_DB__0[[#This Row],[19]]/__Anonymous_Sheet_DB__0[[#This Row],[18]]</f>
        <v>334.10583000000003</v>
      </c>
      <c r="R1035" s="19">
        <v>1</v>
      </c>
      <c r="S1035" s="61">
        <v>334.10583000000003</v>
      </c>
      <c r="T1035" s="99">
        <v>45537</v>
      </c>
      <c r="U1035" s="138"/>
      <c r="V1035" s="19"/>
    </row>
    <row r="1036" spans="1:22" ht="127.5">
      <c r="A1036" s="21">
        <f t="shared" si="16"/>
        <v>1029</v>
      </c>
      <c r="B1036" s="25" t="s">
        <v>56</v>
      </c>
      <c r="C1036" s="128" t="s">
        <v>1406</v>
      </c>
      <c r="D1036" s="83" t="s">
        <v>69</v>
      </c>
      <c r="E1036" s="167" t="s">
        <v>3731</v>
      </c>
      <c r="F1036" s="167" t="s">
        <v>3731</v>
      </c>
      <c r="G1036" s="21" t="s">
        <v>228</v>
      </c>
      <c r="H1036" s="50">
        <f>__Anonymous_Sheet_DB__0[[#This Row],[10]]/__Anonymous_Sheet_DB__0[[#This Row],[9]]</f>
        <v>289.48246</v>
      </c>
      <c r="I1036" s="25">
        <v>1</v>
      </c>
      <c r="J1036" s="25">
        <v>289.48246</v>
      </c>
      <c r="K1036" s="50">
        <f>__Anonymous_Sheet_DB__0[[#This Row],[13]]/__Anonymous_Sheet_DB__0[[#This Row],[12]]</f>
        <v>289.48246</v>
      </c>
      <c r="L1036" s="58">
        <v>1</v>
      </c>
      <c r="M1036" s="60">
        <v>289.48246</v>
      </c>
      <c r="N1036" s="78" t="s">
        <v>1407</v>
      </c>
      <c r="O1036" s="77">
        <v>45544</v>
      </c>
      <c r="P1036" s="91" t="s">
        <v>1408</v>
      </c>
      <c r="Q1036" s="50">
        <f>__Anonymous_Sheet_DB__0[[#This Row],[19]]/__Anonymous_Sheet_DB__0[[#This Row],[18]]</f>
        <v>289.48246</v>
      </c>
      <c r="R1036" s="19">
        <v>1</v>
      </c>
      <c r="S1036" s="61">
        <v>289.48246</v>
      </c>
      <c r="T1036" s="99">
        <v>45538</v>
      </c>
      <c r="U1036" s="138"/>
      <c r="V1036" s="19"/>
    </row>
    <row r="1037" spans="1:22" ht="56.25">
      <c r="A1037" s="21">
        <f t="shared" si="16"/>
        <v>1030</v>
      </c>
      <c r="B1037" s="25" t="s">
        <v>39</v>
      </c>
      <c r="C1037" s="128" t="s">
        <v>1362</v>
      </c>
      <c r="D1037" s="83" t="s">
        <v>69</v>
      </c>
      <c r="E1037" s="165" t="s">
        <v>2691</v>
      </c>
      <c r="F1037" s="165" t="s">
        <v>2691</v>
      </c>
      <c r="G1037" s="21" t="s">
        <v>39</v>
      </c>
      <c r="H1037" s="50">
        <f>__Anonymous_Sheet_DB__0[[#This Row],[10]]/__Anonymous_Sheet_DB__0[[#This Row],[9]]</f>
        <v>32.5</v>
      </c>
      <c r="I1037" s="25">
        <v>2</v>
      </c>
      <c r="J1037" s="25">
        <v>65</v>
      </c>
      <c r="K1037" s="50">
        <f>__Anonymous_Sheet_DB__0[[#This Row],[13]]/__Anonymous_Sheet_DB__0[[#This Row],[12]]</f>
        <v>32.5</v>
      </c>
      <c r="L1037" s="21">
        <v>2</v>
      </c>
      <c r="M1037" s="53">
        <v>65</v>
      </c>
      <c r="N1037" s="78" t="s">
        <v>3492</v>
      </c>
      <c r="O1037" s="93">
        <v>45544</v>
      </c>
      <c r="P1037" s="79" t="s">
        <v>3493</v>
      </c>
      <c r="Q1037" s="50"/>
      <c r="R1037" s="19"/>
      <c r="S1037" s="61">
        <v>0</v>
      </c>
      <c r="T1037" s="99"/>
      <c r="U1037" s="138" t="s">
        <v>1358</v>
      </c>
      <c r="V1037" s="19"/>
    </row>
    <row r="1038" spans="1:22" ht="56.25">
      <c r="A1038" s="21">
        <f t="shared" si="16"/>
        <v>1031</v>
      </c>
      <c r="B1038" s="25" t="s">
        <v>200</v>
      </c>
      <c r="C1038" s="128" t="s">
        <v>2644</v>
      </c>
      <c r="D1038" s="83" t="s">
        <v>69</v>
      </c>
      <c r="E1038" s="165" t="s">
        <v>2691</v>
      </c>
      <c r="F1038" s="165" t="s">
        <v>2691</v>
      </c>
      <c r="G1038" s="21" t="s">
        <v>73</v>
      </c>
      <c r="H1038" s="50">
        <f>__Anonymous_Sheet_DB__0[[#This Row],[10]]/__Anonymous_Sheet_DB__0[[#This Row],[9]]</f>
        <v>7.9134083333333329</v>
      </c>
      <c r="I1038" s="25">
        <v>6</v>
      </c>
      <c r="J1038" s="25">
        <v>47.480449999999998</v>
      </c>
      <c r="K1038" s="50">
        <f>__Anonymous_Sheet_DB__0[[#This Row],[13]]/__Anonymous_Sheet_DB__0[[#This Row],[12]]</f>
        <v>7.9134083333333329</v>
      </c>
      <c r="L1038" s="21">
        <v>6</v>
      </c>
      <c r="M1038" s="53">
        <v>47.480449999999998</v>
      </c>
      <c r="N1038" s="78" t="s">
        <v>3494</v>
      </c>
      <c r="O1038" s="77">
        <v>45544</v>
      </c>
      <c r="P1038" s="79" t="s">
        <v>3495</v>
      </c>
      <c r="Q1038" s="50"/>
      <c r="R1038" s="19"/>
      <c r="S1038" s="60">
        <v>0</v>
      </c>
      <c r="T1038" s="99"/>
      <c r="U1038" s="138" t="s">
        <v>1358</v>
      </c>
      <c r="V1038" s="19"/>
    </row>
    <row r="1039" spans="1:22" ht="56.25">
      <c r="A1039" s="21">
        <f t="shared" si="16"/>
        <v>1032</v>
      </c>
      <c r="B1039" s="25" t="s">
        <v>200</v>
      </c>
      <c r="C1039" s="128" t="s">
        <v>3496</v>
      </c>
      <c r="D1039" s="83" t="s">
        <v>69</v>
      </c>
      <c r="E1039" s="165" t="s">
        <v>2691</v>
      </c>
      <c r="F1039" s="165" t="s">
        <v>2691</v>
      </c>
      <c r="G1039" s="21" t="s">
        <v>73</v>
      </c>
      <c r="H1039" s="50">
        <f>__Anonymous_Sheet_DB__0[[#This Row],[10]]/__Anonymous_Sheet_DB__0[[#This Row],[9]]</f>
        <v>1717.5</v>
      </c>
      <c r="I1039" s="25">
        <v>2</v>
      </c>
      <c r="J1039" s="25">
        <v>3435</v>
      </c>
      <c r="K1039" s="50">
        <f>__Anonymous_Sheet_DB__0[[#This Row],[13]]/__Anonymous_Sheet_DB__0[[#This Row],[12]]</f>
        <v>1717.5</v>
      </c>
      <c r="L1039" s="21">
        <v>2</v>
      </c>
      <c r="M1039" s="53">
        <v>3435</v>
      </c>
      <c r="N1039" s="78" t="s">
        <v>3497</v>
      </c>
      <c r="O1039" s="77">
        <v>45544</v>
      </c>
      <c r="P1039" s="79" t="s">
        <v>3498</v>
      </c>
      <c r="Q1039" s="50">
        <f>__Anonymous_Sheet_DB__0[[#This Row],[19]]/__Anonymous_Sheet_DB__0[[#This Row],[18]]</f>
        <v>1642.61</v>
      </c>
      <c r="R1039" s="19">
        <v>2</v>
      </c>
      <c r="S1039" s="65">
        <v>3285.22</v>
      </c>
      <c r="T1039" s="99">
        <v>45582</v>
      </c>
      <c r="U1039" s="138"/>
      <c r="V1039" s="19"/>
    </row>
    <row r="1040" spans="1:22" ht="114.75">
      <c r="A1040" s="21">
        <f t="shared" si="16"/>
        <v>1033</v>
      </c>
      <c r="B1040" s="25" t="s">
        <v>56</v>
      </c>
      <c r="C1040" s="141" t="s">
        <v>1409</v>
      </c>
      <c r="D1040" s="83" t="s">
        <v>69</v>
      </c>
      <c r="E1040" s="167" t="s">
        <v>3731</v>
      </c>
      <c r="F1040" s="167" t="s">
        <v>3731</v>
      </c>
      <c r="G1040" s="21" t="s">
        <v>228</v>
      </c>
      <c r="H1040" s="50">
        <f>__Anonymous_Sheet_DB__0[[#This Row],[10]]/__Anonymous_Sheet_DB__0[[#This Row],[9]]</f>
        <v>143.74677</v>
      </c>
      <c r="I1040" s="25">
        <v>1</v>
      </c>
      <c r="J1040" s="25">
        <v>143.74677</v>
      </c>
      <c r="K1040" s="50">
        <f>__Anonymous_Sheet_DB__0[[#This Row],[13]]/__Anonymous_Sheet_DB__0[[#This Row],[12]]</f>
        <v>143.74677</v>
      </c>
      <c r="L1040" s="58">
        <v>1</v>
      </c>
      <c r="M1040" s="60">
        <v>143.74677</v>
      </c>
      <c r="N1040" s="78" t="s">
        <v>1410</v>
      </c>
      <c r="O1040" s="77">
        <v>45545</v>
      </c>
      <c r="P1040" s="91" t="s">
        <v>1411</v>
      </c>
      <c r="Q1040" s="50">
        <f>__Anonymous_Sheet_DB__0[[#This Row],[19]]/__Anonymous_Sheet_DB__0[[#This Row],[18]]</f>
        <v>143.74677</v>
      </c>
      <c r="R1040" s="19">
        <v>1</v>
      </c>
      <c r="S1040" s="65">
        <v>143.74677</v>
      </c>
      <c r="T1040" s="99">
        <v>45539</v>
      </c>
      <c r="U1040" s="138"/>
      <c r="V1040" s="19"/>
    </row>
    <row r="1041" spans="1:22" ht="56.25">
      <c r="A1041" s="21">
        <f t="shared" si="16"/>
        <v>1034</v>
      </c>
      <c r="B1041" s="25" t="s">
        <v>200</v>
      </c>
      <c r="C1041" s="128" t="s">
        <v>2556</v>
      </c>
      <c r="D1041" s="83" t="s">
        <v>69</v>
      </c>
      <c r="E1041" s="21" t="s">
        <v>42</v>
      </c>
      <c r="F1041" s="12" t="s">
        <v>42</v>
      </c>
      <c r="G1041" s="21" t="s">
        <v>2557</v>
      </c>
      <c r="H1041" s="50">
        <f>__Anonymous_Sheet_DB__0[[#This Row],[10]]/__Anonymous_Sheet_DB__0[[#This Row],[9]]</f>
        <v>164.28571428571428</v>
      </c>
      <c r="I1041" s="25">
        <v>0.14000000000000001</v>
      </c>
      <c r="J1041" s="25">
        <v>23</v>
      </c>
      <c r="K1041" s="50">
        <f>__Anonymous_Sheet_DB__0[[#This Row],[13]]/__Anonymous_Sheet_DB__0[[#This Row],[12]]</f>
        <v>164.28571428571428</v>
      </c>
      <c r="L1041" s="21">
        <v>0.14000000000000001</v>
      </c>
      <c r="M1041" s="53">
        <v>23</v>
      </c>
      <c r="N1041" s="78" t="s">
        <v>2558</v>
      </c>
      <c r="O1041" s="93">
        <v>45545</v>
      </c>
      <c r="P1041" s="79" t="s">
        <v>2559</v>
      </c>
      <c r="Q1041" s="50">
        <f>__Anonymous_Sheet_DB__0[[#This Row],[19]]/__Anonymous_Sheet_DB__0[[#This Row],[18]]</f>
        <v>160.26785714285714</v>
      </c>
      <c r="R1041" s="19">
        <v>0.14000000000000001</v>
      </c>
      <c r="S1041" s="61">
        <v>22.4375</v>
      </c>
      <c r="T1041" s="99">
        <v>45572</v>
      </c>
      <c r="U1041" s="138"/>
      <c r="V1041" s="19"/>
    </row>
    <row r="1042" spans="1:22" ht="56.25">
      <c r="A1042" s="21">
        <f t="shared" si="16"/>
        <v>1035</v>
      </c>
      <c r="B1042" s="25" t="s">
        <v>39</v>
      </c>
      <c r="C1042" s="128" t="s">
        <v>2560</v>
      </c>
      <c r="D1042" s="83" t="s">
        <v>69</v>
      </c>
      <c r="E1042" s="21" t="s">
        <v>42</v>
      </c>
      <c r="F1042" s="12" t="s">
        <v>42</v>
      </c>
      <c r="G1042" s="21" t="s">
        <v>65</v>
      </c>
      <c r="H1042" s="50">
        <f>__Anonymous_Sheet_DB__0[[#This Row],[10]]/__Anonymous_Sheet_DB__0[[#This Row],[9]]</f>
        <v>5</v>
      </c>
      <c r="I1042" s="62">
        <v>1</v>
      </c>
      <c r="J1042" s="62">
        <v>5</v>
      </c>
      <c r="K1042" s="50">
        <f>__Anonymous_Sheet_DB__0[[#This Row],[13]]/__Anonymous_Sheet_DB__0[[#This Row],[12]]</f>
        <v>5</v>
      </c>
      <c r="L1042" s="21">
        <v>1</v>
      </c>
      <c r="M1042" s="53">
        <v>5</v>
      </c>
      <c r="N1042" s="78" t="s">
        <v>2561</v>
      </c>
      <c r="O1042" s="88">
        <v>45545</v>
      </c>
      <c r="P1042" s="79" t="s">
        <v>2562</v>
      </c>
      <c r="Q1042" s="50"/>
      <c r="R1042" s="19"/>
      <c r="S1042" s="61">
        <v>0</v>
      </c>
      <c r="T1042" s="99"/>
      <c r="U1042" s="138" t="s">
        <v>1358</v>
      </c>
      <c r="V1042" s="19"/>
    </row>
    <row r="1043" spans="1:22" ht="114.75">
      <c r="A1043" s="21">
        <f t="shared" si="16"/>
        <v>1036</v>
      </c>
      <c r="B1043" s="25" t="s">
        <v>56</v>
      </c>
      <c r="C1043" s="128" t="s">
        <v>1412</v>
      </c>
      <c r="D1043" s="83" t="s">
        <v>69</v>
      </c>
      <c r="E1043" s="167" t="s">
        <v>3731</v>
      </c>
      <c r="F1043" s="167" t="s">
        <v>3731</v>
      </c>
      <c r="G1043" s="21" t="s">
        <v>228</v>
      </c>
      <c r="H1043" s="50">
        <f>__Anonymous_Sheet_DB__0[[#This Row],[10]]/__Anonymous_Sheet_DB__0[[#This Row],[9]]</f>
        <v>116.48667</v>
      </c>
      <c r="I1043" s="25">
        <v>1</v>
      </c>
      <c r="J1043" s="25">
        <v>116.48667</v>
      </c>
      <c r="K1043" s="50">
        <f>__Anonymous_Sheet_DB__0[[#This Row],[13]]/__Anonymous_Sheet_DB__0[[#This Row],[12]]</f>
        <v>116.48667</v>
      </c>
      <c r="L1043" s="58">
        <v>1</v>
      </c>
      <c r="M1043" s="60">
        <v>116.48667</v>
      </c>
      <c r="N1043" s="78" t="s">
        <v>1413</v>
      </c>
      <c r="O1043" s="77">
        <v>45545</v>
      </c>
      <c r="P1043" s="91" t="s">
        <v>1414</v>
      </c>
      <c r="Q1043" s="50">
        <f>__Anonymous_Sheet_DB__0[[#This Row],[19]]/__Anonymous_Sheet_DB__0[[#This Row],[18]]</f>
        <v>116.48667</v>
      </c>
      <c r="R1043" s="19">
        <v>1</v>
      </c>
      <c r="S1043" s="61">
        <v>116.48667</v>
      </c>
      <c r="T1043" s="99">
        <v>45539</v>
      </c>
      <c r="U1043" s="138"/>
      <c r="V1043" s="19"/>
    </row>
    <row r="1044" spans="1:22" ht="114.75">
      <c r="A1044" s="21">
        <f t="shared" si="16"/>
        <v>1037</v>
      </c>
      <c r="B1044" s="25" t="s">
        <v>56</v>
      </c>
      <c r="C1044" s="128" t="s">
        <v>1415</v>
      </c>
      <c r="D1044" s="83" t="s">
        <v>69</v>
      </c>
      <c r="E1044" s="167" t="s">
        <v>3731</v>
      </c>
      <c r="F1044" s="167" t="s">
        <v>3731</v>
      </c>
      <c r="G1044" s="21" t="s">
        <v>228</v>
      </c>
      <c r="H1044" s="50">
        <f>__Anonymous_Sheet_DB__0[[#This Row],[10]]/__Anonymous_Sheet_DB__0[[#This Row],[9]]</f>
        <v>70.374830000000003</v>
      </c>
      <c r="I1044" s="25">
        <v>1</v>
      </c>
      <c r="J1044" s="25">
        <v>70.374830000000003</v>
      </c>
      <c r="K1044" s="50">
        <f>__Anonymous_Sheet_DB__0[[#This Row],[13]]/__Anonymous_Sheet_DB__0[[#This Row],[12]]</f>
        <v>70.374830000000003</v>
      </c>
      <c r="L1044" s="58">
        <v>1</v>
      </c>
      <c r="M1044" s="60">
        <v>70.374830000000003</v>
      </c>
      <c r="N1044" s="78" t="s">
        <v>1416</v>
      </c>
      <c r="O1044" s="77">
        <v>45545</v>
      </c>
      <c r="P1044" s="91" t="s">
        <v>1417</v>
      </c>
      <c r="Q1044" s="50">
        <f>__Anonymous_Sheet_DB__0[[#This Row],[19]]/__Anonymous_Sheet_DB__0[[#This Row],[18]]</f>
        <v>70.374830000000003</v>
      </c>
      <c r="R1044" s="19">
        <v>1</v>
      </c>
      <c r="S1044" s="61">
        <v>70.374830000000003</v>
      </c>
      <c r="T1044" s="99">
        <v>45539</v>
      </c>
      <c r="U1044" s="138"/>
      <c r="V1044" s="19"/>
    </row>
    <row r="1045" spans="1:22" ht="56.25">
      <c r="A1045" s="21">
        <f t="shared" si="16"/>
        <v>1038</v>
      </c>
      <c r="B1045" s="25" t="s">
        <v>39</v>
      </c>
      <c r="C1045" s="128" t="s">
        <v>2563</v>
      </c>
      <c r="D1045" s="83" t="s">
        <v>69</v>
      </c>
      <c r="E1045" s="21" t="s">
        <v>42</v>
      </c>
      <c r="F1045" s="12" t="s">
        <v>42</v>
      </c>
      <c r="G1045" s="21" t="s">
        <v>43</v>
      </c>
      <c r="H1045" s="50">
        <f>__Anonymous_Sheet_DB__0[[#This Row],[10]]/__Anonymous_Sheet_DB__0[[#This Row],[9]]</f>
        <v>12</v>
      </c>
      <c r="I1045" s="25">
        <v>1</v>
      </c>
      <c r="J1045" s="25">
        <v>12</v>
      </c>
      <c r="K1045" s="50">
        <f>__Anonymous_Sheet_DB__0[[#This Row],[13]]/__Anonymous_Sheet_DB__0[[#This Row],[12]]</f>
        <v>12</v>
      </c>
      <c r="L1045" s="21">
        <v>1</v>
      </c>
      <c r="M1045" s="53">
        <v>12</v>
      </c>
      <c r="N1045" s="78" t="s">
        <v>2564</v>
      </c>
      <c r="O1045" s="77">
        <v>45545</v>
      </c>
      <c r="P1045" s="79" t="s">
        <v>2565</v>
      </c>
      <c r="Q1045" s="50"/>
      <c r="R1045" s="19"/>
      <c r="S1045" s="60">
        <v>0</v>
      </c>
      <c r="T1045" s="99"/>
      <c r="U1045" s="138" t="s">
        <v>1358</v>
      </c>
      <c r="V1045" s="19"/>
    </row>
    <row r="1046" spans="1:22" ht="102">
      <c r="A1046" s="21">
        <f t="shared" si="16"/>
        <v>1039</v>
      </c>
      <c r="B1046" s="110" t="s">
        <v>56</v>
      </c>
      <c r="C1046" s="141" t="s">
        <v>1418</v>
      </c>
      <c r="D1046" s="83" t="s">
        <v>69</v>
      </c>
      <c r="E1046" s="167" t="s">
        <v>3731</v>
      </c>
      <c r="F1046" s="167" t="s">
        <v>3731</v>
      </c>
      <c r="G1046" s="69" t="s">
        <v>228</v>
      </c>
      <c r="H1046" s="50">
        <f>__Anonymous_Sheet_DB__0[[#This Row],[10]]/__Anonymous_Sheet_DB__0[[#This Row],[9]]</f>
        <v>71.31671</v>
      </c>
      <c r="I1046" s="110">
        <v>1</v>
      </c>
      <c r="J1046" s="110">
        <v>71.31671</v>
      </c>
      <c r="K1046" s="50">
        <f>__Anonymous_Sheet_DB__0[[#This Row],[13]]/__Anonymous_Sheet_DB__0[[#This Row],[12]]</f>
        <v>71.31671</v>
      </c>
      <c r="L1046" s="70">
        <v>1</v>
      </c>
      <c r="M1046" s="60">
        <v>71.31671</v>
      </c>
      <c r="N1046" s="78" t="s">
        <v>1419</v>
      </c>
      <c r="O1046" s="77">
        <v>45545</v>
      </c>
      <c r="P1046" s="91" t="s">
        <v>1420</v>
      </c>
      <c r="Q1046" s="50">
        <f>__Anonymous_Sheet_DB__0[[#This Row],[19]]/__Anonymous_Sheet_DB__0[[#This Row],[18]]</f>
        <v>71.31671</v>
      </c>
      <c r="R1046" s="19">
        <v>1</v>
      </c>
      <c r="S1046" s="61">
        <v>71.31671</v>
      </c>
      <c r="T1046" s="99">
        <v>45544</v>
      </c>
      <c r="U1046" s="19"/>
      <c r="V1046" s="19"/>
    </row>
    <row r="1047" spans="1:22" ht="56.25">
      <c r="A1047" s="21">
        <f t="shared" si="16"/>
        <v>1040</v>
      </c>
      <c r="B1047" s="25" t="s">
        <v>200</v>
      </c>
      <c r="C1047" s="128" t="s">
        <v>3499</v>
      </c>
      <c r="D1047" s="83" t="s">
        <v>69</v>
      </c>
      <c r="E1047" s="165" t="s">
        <v>2691</v>
      </c>
      <c r="F1047" s="165" t="s">
        <v>2691</v>
      </c>
      <c r="G1047" s="21" t="s">
        <v>3500</v>
      </c>
      <c r="H1047" s="50">
        <f>__Anonymous_Sheet_DB__0[[#This Row],[10]]/__Anonymous_Sheet_DB__0[[#This Row],[9]]</f>
        <v>0.2</v>
      </c>
      <c r="I1047" s="25">
        <v>30</v>
      </c>
      <c r="J1047" s="25">
        <v>6</v>
      </c>
      <c r="K1047" s="50">
        <f>__Anonymous_Sheet_DB__0[[#This Row],[13]]/__Anonymous_Sheet_DB__0[[#This Row],[12]]</f>
        <v>0.2</v>
      </c>
      <c r="L1047" s="21">
        <v>30</v>
      </c>
      <c r="M1047" s="53">
        <v>6</v>
      </c>
      <c r="N1047" s="78" t="s">
        <v>3501</v>
      </c>
      <c r="O1047" s="77">
        <v>45546</v>
      </c>
      <c r="P1047" s="79" t="s">
        <v>3502</v>
      </c>
      <c r="Q1047" s="50">
        <f>__Anonymous_Sheet_DB__0[[#This Row],[19]]/__Anonymous_Sheet_DB__0[[#This Row],[18]]</f>
        <v>0.13879999999999998</v>
      </c>
      <c r="R1047" s="19">
        <v>30</v>
      </c>
      <c r="S1047" s="60">
        <v>4.1639999999999997</v>
      </c>
      <c r="T1047" s="99">
        <v>45572</v>
      </c>
      <c r="U1047" s="19"/>
      <c r="V1047" s="19"/>
    </row>
    <row r="1048" spans="1:22" ht="56.25">
      <c r="A1048" s="21">
        <f t="shared" si="16"/>
        <v>1041</v>
      </c>
      <c r="B1048" s="25" t="s">
        <v>200</v>
      </c>
      <c r="C1048" s="128" t="s">
        <v>3503</v>
      </c>
      <c r="D1048" s="83" t="s">
        <v>69</v>
      </c>
      <c r="E1048" s="165" t="s">
        <v>2691</v>
      </c>
      <c r="F1048" s="165" t="s">
        <v>2691</v>
      </c>
      <c r="G1048" s="21" t="s">
        <v>1584</v>
      </c>
      <c r="H1048" s="50">
        <f>__Anonymous_Sheet_DB__0[[#This Row],[10]]/__Anonymous_Sheet_DB__0[[#This Row],[9]]</f>
        <v>0.41147999999999996</v>
      </c>
      <c r="I1048" s="25">
        <v>5</v>
      </c>
      <c r="J1048" s="25">
        <v>2.0573999999999999</v>
      </c>
      <c r="K1048" s="50">
        <f>__Anonymous_Sheet_DB__0[[#This Row],[13]]/__Anonymous_Sheet_DB__0[[#This Row],[12]]</f>
        <v>0.41147999999999996</v>
      </c>
      <c r="L1048" s="21">
        <v>5</v>
      </c>
      <c r="M1048" s="53">
        <v>2.0573999999999999</v>
      </c>
      <c r="N1048" s="81" t="s">
        <v>3504</v>
      </c>
      <c r="O1048" s="93">
        <v>45546</v>
      </c>
      <c r="P1048" s="79" t="s">
        <v>3505</v>
      </c>
      <c r="Q1048" s="50">
        <v>0</v>
      </c>
      <c r="R1048" s="21" t="s">
        <v>84</v>
      </c>
      <c r="S1048" s="28" t="s">
        <v>84</v>
      </c>
      <c r="T1048" s="77" t="s">
        <v>84</v>
      </c>
      <c r="U1048" s="85" t="s">
        <v>1574</v>
      </c>
      <c r="V1048" s="19"/>
    </row>
    <row r="1049" spans="1:22" ht="56.25">
      <c r="A1049" s="21">
        <f t="shared" si="16"/>
        <v>1042</v>
      </c>
      <c r="B1049" s="25" t="s">
        <v>200</v>
      </c>
      <c r="C1049" s="128" t="s">
        <v>2566</v>
      </c>
      <c r="D1049" s="83" t="s">
        <v>69</v>
      </c>
      <c r="E1049" s="165" t="s">
        <v>2988</v>
      </c>
      <c r="F1049" s="12" t="s">
        <v>2145</v>
      </c>
      <c r="G1049" s="21" t="s">
        <v>73</v>
      </c>
      <c r="H1049" s="50">
        <f>__Anonymous_Sheet_DB__0[[#This Row],[10]]/__Anonymous_Sheet_DB__0[[#This Row],[9]]</f>
        <v>7.8</v>
      </c>
      <c r="I1049" s="25">
        <v>3</v>
      </c>
      <c r="J1049" s="25">
        <v>23.4</v>
      </c>
      <c r="K1049" s="50">
        <f>__Anonymous_Sheet_DB__0[[#This Row],[13]]/__Anonymous_Sheet_DB__0[[#This Row],[12]]</f>
        <v>7.8</v>
      </c>
      <c r="L1049" s="21">
        <v>3</v>
      </c>
      <c r="M1049" s="53">
        <v>23.4</v>
      </c>
      <c r="N1049" s="78" t="s">
        <v>2567</v>
      </c>
      <c r="O1049" s="88">
        <v>45546</v>
      </c>
      <c r="P1049" s="79" t="s">
        <v>2568</v>
      </c>
      <c r="Q1049" s="50">
        <f>__Anonymous_Sheet_DB__0[[#This Row],[19]]/__Anonymous_Sheet_DB__0[[#This Row],[18]]</f>
        <v>5.2917933333333336</v>
      </c>
      <c r="R1049" s="19">
        <v>3</v>
      </c>
      <c r="S1049" s="65">
        <v>15.87538</v>
      </c>
      <c r="T1049" s="99">
        <v>45581</v>
      </c>
      <c r="U1049" s="140"/>
      <c r="V1049" s="19"/>
    </row>
    <row r="1050" spans="1:22" ht="56.25">
      <c r="A1050" s="21">
        <f t="shared" si="16"/>
        <v>1043</v>
      </c>
      <c r="B1050" s="25" t="s">
        <v>200</v>
      </c>
      <c r="C1050" s="128" t="s">
        <v>2525</v>
      </c>
      <c r="D1050" s="83" t="s">
        <v>69</v>
      </c>
      <c r="E1050" s="21" t="s">
        <v>42</v>
      </c>
      <c r="F1050" s="12" t="s">
        <v>42</v>
      </c>
      <c r="G1050" s="21" t="s">
        <v>112</v>
      </c>
      <c r="H1050" s="50">
        <f>__Anonymous_Sheet_DB__0[[#This Row],[10]]/__Anonymous_Sheet_DB__0[[#This Row],[9]]</f>
        <v>7.6</v>
      </c>
      <c r="I1050" s="25">
        <v>4</v>
      </c>
      <c r="J1050" s="25">
        <v>30.4</v>
      </c>
      <c r="K1050" s="50">
        <f>__Anonymous_Sheet_DB__0[[#This Row],[13]]/__Anonymous_Sheet_DB__0[[#This Row],[12]]</f>
        <v>7.6</v>
      </c>
      <c r="L1050" s="21">
        <v>4</v>
      </c>
      <c r="M1050" s="53">
        <v>30.4</v>
      </c>
      <c r="N1050" s="78" t="s">
        <v>2569</v>
      </c>
      <c r="O1050" s="88">
        <v>45546</v>
      </c>
      <c r="P1050" s="79" t="s">
        <v>2570</v>
      </c>
      <c r="Q1050" s="50"/>
      <c r="R1050" s="19"/>
      <c r="S1050" s="61">
        <v>0</v>
      </c>
      <c r="T1050" s="99"/>
      <c r="U1050" s="138" t="s">
        <v>1358</v>
      </c>
      <c r="V1050" s="19"/>
    </row>
    <row r="1051" spans="1:22" ht="76.5">
      <c r="A1051" s="21">
        <f t="shared" si="16"/>
        <v>1044</v>
      </c>
      <c r="B1051" s="25" t="s">
        <v>200</v>
      </c>
      <c r="C1051" s="128" t="s">
        <v>1478</v>
      </c>
      <c r="D1051" s="83" t="s">
        <v>69</v>
      </c>
      <c r="E1051" s="165" t="s">
        <v>2691</v>
      </c>
      <c r="F1051" s="165" t="s">
        <v>2691</v>
      </c>
      <c r="G1051" s="21" t="s">
        <v>112</v>
      </c>
      <c r="H1051" s="50">
        <f>__Anonymous_Sheet_DB__0[[#This Row],[10]]/__Anonymous_Sheet_DB__0[[#This Row],[9]]</f>
        <v>15.48</v>
      </c>
      <c r="I1051" s="25">
        <v>1</v>
      </c>
      <c r="J1051" s="25">
        <v>15.48</v>
      </c>
      <c r="K1051" s="50">
        <f>__Anonymous_Sheet_DB__0[[#This Row],[13]]/__Anonymous_Sheet_DB__0[[#This Row],[12]]</f>
        <v>15.48</v>
      </c>
      <c r="L1051" s="21">
        <v>1</v>
      </c>
      <c r="M1051" s="53">
        <v>15.48</v>
      </c>
      <c r="N1051" s="105" t="s">
        <v>3506</v>
      </c>
      <c r="O1051" s="80">
        <v>45546</v>
      </c>
      <c r="P1051" s="79" t="s">
        <v>3507</v>
      </c>
      <c r="Q1051" s="50"/>
      <c r="R1051" s="19"/>
      <c r="S1051" s="60">
        <v>0</v>
      </c>
      <c r="T1051" s="99"/>
      <c r="U1051" s="138" t="s">
        <v>3508</v>
      </c>
      <c r="V1051" s="19"/>
    </row>
    <row r="1052" spans="1:22" ht="56.25">
      <c r="A1052" s="21">
        <f t="shared" si="16"/>
        <v>1045</v>
      </c>
      <c r="B1052" s="25" t="s">
        <v>39</v>
      </c>
      <c r="C1052" s="128" t="s">
        <v>2726</v>
      </c>
      <c r="D1052" s="83" t="s">
        <v>69</v>
      </c>
      <c r="E1052" s="165" t="s">
        <v>2691</v>
      </c>
      <c r="F1052" s="165" t="s">
        <v>2691</v>
      </c>
      <c r="G1052" s="21" t="s">
        <v>43</v>
      </c>
      <c r="H1052" s="50">
        <f>__Anonymous_Sheet_DB__0[[#This Row],[10]]/__Anonymous_Sheet_DB__0[[#This Row],[9]]</f>
        <v>450</v>
      </c>
      <c r="I1052" s="25">
        <v>1</v>
      </c>
      <c r="J1052" s="25">
        <v>450</v>
      </c>
      <c r="K1052" s="50">
        <f>__Anonymous_Sheet_DB__0[[#This Row],[13]]/__Anonymous_Sheet_DB__0[[#This Row],[12]]</f>
        <v>450</v>
      </c>
      <c r="L1052" s="21">
        <v>1</v>
      </c>
      <c r="M1052" s="53">
        <v>450</v>
      </c>
      <c r="N1052" s="78" t="s">
        <v>3509</v>
      </c>
      <c r="O1052" s="77">
        <v>45547</v>
      </c>
      <c r="P1052" s="79" t="s">
        <v>3510</v>
      </c>
      <c r="Q1052" s="50">
        <f>__Anonymous_Sheet_DB__0[[#This Row],[19]]/__Anonymous_Sheet_DB__0[[#This Row],[18]]</f>
        <v>274.5</v>
      </c>
      <c r="R1052" s="19">
        <v>1</v>
      </c>
      <c r="S1052" s="60">
        <v>274.5</v>
      </c>
      <c r="T1052" s="99">
        <v>45580</v>
      </c>
      <c r="U1052" s="138"/>
      <c r="V1052" s="19"/>
    </row>
    <row r="1053" spans="1:22" ht="56.25">
      <c r="A1053" s="21">
        <f t="shared" si="16"/>
        <v>1046</v>
      </c>
      <c r="B1053" s="25" t="s">
        <v>200</v>
      </c>
      <c r="C1053" s="128" t="s">
        <v>3511</v>
      </c>
      <c r="D1053" s="83" t="s">
        <v>69</v>
      </c>
      <c r="E1053" s="165" t="s">
        <v>2691</v>
      </c>
      <c r="F1053" s="165" t="s">
        <v>2691</v>
      </c>
      <c r="G1053" s="21" t="s">
        <v>73</v>
      </c>
      <c r="H1053" s="50">
        <f>__Anonymous_Sheet_DB__0[[#This Row],[10]]/__Anonymous_Sheet_DB__0[[#This Row],[9]]</f>
        <v>15.070214999999999</v>
      </c>
      <c r="I1053" s="25">
        <v>6</v>
      </c>
      <c r="J1053" s="25">
        <v>90.421289999999999</v>
      </c>
      <c r="K1053" s="50">
        <f>__Anonymous_Sheet_DB__0[[#This Row],[13]]/__Anonymous_Sheet_DB__0[[#This Row],[12]]</f>
        <v>15.070214999999999</v>
      </c>
      <c r="L1053" s="21">
        <v>6</v>
      </c>
      <c r="M1053" s="53">
        <v>90.421289999999999</v>
      </c>
      <c r="N1053" s="78" t="s">
        <v>3512</v>
      </c>
      <c r="O1053" s="77">
        <v>45547</v>
      </c>
      <c r="P1053" s="79" t="s">
        <v>3513</v>
      </c>
      <c r="Q1053" s="50">
        <f>__Anonymous_Sheet_DB__0[[#This Row],[19]]/__Anonymous_Sheet_DB__0[[#This Row],[18]]</f>
        <v>8.1886333333333337</v>
      </c>
      <c r="R1053" s="19">
        <v>6</v>
      </c>
      <c r="S1053" s="60">
        <v>49.131800000000005</v>
      </c>
      <c r="T1053" s="99">
        <v>45574</v>
      </c>
      <c r="U1053" s="138"/>
      <c r="V1053" s="19"/>
    </row>
    <row r="1054" spans="1:22" ht="56.25">
      <c r="A1054" s="21">
        <f t="shared" si="16"/>
        <v>1047</v>
      </c>
      <c r="B1054" s="25" t="s">
        <v>39</v>
      </c>
      <c r="C1054" s="128" t="s">
        <v>3514</v>
      </c>
      <c r="D1054" s="83" t="s">
        <v>69</v>
      </c>
      <c r="E1054" s="165" t="s">
        <v>2691</v>
      </c>
      <c r="F1054" s="165" t="s">
        <v>2691</v>
      </c>
      <c r="G1054" s="21" t="s">
        <v>43</v>
      </c>
      <c r="H1054" s="50">
        <f>__Anonymous_Sheet_DB__0[[#This Row],[10]]/__Anonymous_Sheet_DB__0[[#This Row],[9]]</f>
        <v>0.5</v>
      </c>
      <c r="I1054" s="62">
        <v>1</v>
      </c>
      <c r="J1054" s="62">
        <v>0.5</v>
      </c>
      <c r="K1054" s="50">
        <f>__Anonymous_Sheet_DB__0[[#This Row],[13]]/__Anonymous_Sheet_DB__0[[#This Row],[12]]</f>
        <v>0.5</v>
      </c>
      <c r="L1054" s="21">
        <v>1</v>
      </c>
      <c r="M1054" s="53">
        <v>0.5</v>
      </c>
      <c r="N1054" s="78" t="s">
        <v>3515</v>
      </c>
      <c r="O1054" s="88">
        <v>45547</v>
      </c>
      <c r="P1054" s="79" t="s">
        <v>3516</v>
      </c>
      <c r="Q1054" s="50"/>
      <c r="R1054" s="19"/>
      <c r="S1054" s="61">
        <v>0</v>
      </c>
      <c r="T1054" s="99"/>
      <c r="U1054" s="138" t="s">
        <v>1358</v>
      </c>
      <c r="V1054" s="19"/>
    </row>
    <row r="1055" spans="1:22" ht="114.75">
      <c r="A1055" s="21">
        <f t="shared" si="16"/>
        <v>1048</v>
      </c>
      <c r="B1055" s="25" t="s">
        <v>56</v>
      </c>
      <c r="C1055" s="128" t="s">
        <v>1421</v>
      </c>
      <c r="D1055" s="83" t="s">
        <v>69</v>
      </c>
      <c r="E1055" s="167" t="s">
        <v>3731</v>
      </c>
      <c r="F1055" s="167" t="s">
        <v>3731</v>
      </c>
      <c r="G1055" s="21" t="s">
        <v>228</v>
      </c>
      <c r="H1055" s="50">
        <f>__Anonymous_Sheet_DB__0[[#This Row],[10]]/__Anonymous_Sheet_DB__0[[#This Row],[9]]</f>
        <v>513.3569</v>
      </c>
      <c r="I1055" s="25">
        <v>1</v>
      </c>
      <c r="J1055" s="25">
        <v>513.3569</v>
      </c>
      <c r="K1055" s="50">
        <f>__Anonymous_Sheet_DB__0[[#This Row],[13]]/__Anonymous_Sheet_DB__0[[#This Row],[12]]</f>
        <v>513.3569</v>
      </c>
      <c r="L1055" s="58">
        <v>1</v>
      </c>
      <c r="M1055" s="60">
        <v>513.3569</v>
      </c>
      <c r="N1055" s="78" t="s">
        <v>1422</v>
      </c>
      <c r="O1055" s="80">
        <v>45547</v>
      </c>
      <c r="P1055" s="91" t="s">
        <v>1423</v>
      </c>
      <c r="Q1055" s="50">
        <f>__Anonymous_Sheet_DB__0[[#This Row],[19]]/__Anonymous_Sheet_DB__0[[#This Row],[18]]</f>
        <v>427.79741999999999</v>
      </c>
      <c r="R1055" s="19">
        <v>1</v>
      </c>
      <c r="S1055" s="61">
        <v>427.79741999999999</v>
      </c>
      <c r="T1055" s="99">
        <v>45541</v>
      </c>
      <c r="U1055" s="19"/>
      <c r="V1055" s="19"/>
    </row>
    <row r="1056" spans="1:22" ht="56.25">
      <c r="A1056" s="21">
        <f t="shared" si="16"/>
        <v>1049</v>
      </c>
      <c r="B1056" s="25" t="s">
        <v>39</v>
      </c>
      <c r="C1056" s="128" t="s">
        <v>1424</v>
      </c>
      <c r="D1056" s="83" t="s">
        <v>69</v>
      </c>
      <c r="E1056" s="167" t="s">
        <v>3731</v>
      </c>
      <c r="F1056" s="167" t="s">
        <v>3731</v>
      </c>
      <c r="G1056" s="21" t="s">
        <v>43</v>
      </c>
      <c r="H1056" s="50">
        <f>__Anonymous_Sheet_DB__0[[#This Row],[10]]/__Anonymous_Sheet_DB__0[[#This Row],[9]]</f>
        <v>55.291370000000001</v>
      </c>
      <c r="I1056" s="25">
        <v>1</v>
      </c>
      <c r="J1056" s="25">
        <v>55.291370000000001</v>
      </c>
      <c r="K1056" s="50">
        <f>__Anonymous_Sheet_DB__0[[#This Row],[13]]/__Anonymous_Sheet_DB__0[[#This Row],[12]]</f>
        <v>55.291370000000001</v>
      </c>
      <c r="L1056" s="21">
        <v>1</v>
      </c>
      <c r="M1056" s="53">
        <v>55.291370000000001</v>
      </c>
      <c r="N1056" s="78" t="s">
        <v>1425</v>
      </c>
      <c r="O1056" s="80">
        <v>45548</v>
      </c>
      <c r="P1056" s="79" t="s">
        <v>1426</v>
      </c>
      <c r="Q1056" s="50">
        <f>__Anonymous_Sheet_DB__0[[#This Row],[19]]/__Anonymous_Sheet_DB__0[[#This Row],[18]]</f>
        <v>55.291370000000001</v>
      </c>
      <c r="R1056" s="19">
        <v>1</v>
      </c>
      <c r="S1056" s="61">
        <v>55.291370000000001</v>
      </c>
      <c r="T1056" s="99">
        <v>45541</v>
      </c>
      <c r="U1056" s="19"/>
      <c r="V1056" s="19"/>
    </row>
    <row r="1057" spans="1:22" ht="56.25">
      <c r="A1057" s="21">
        <f t="shared" si="16"/>
        <v>1050</v>
      </c>
      <c r="B1057" s="64" t="s">
        <v>200</v>
      </c>
      <c r="C1057" s="130" t="s">
        <v>1478</v>
      </c>
      <c r="D1057" s="106" t="s">
        <v>69</v>
      </c>
      <c r="E1057" s="165" t="s">
        <v>2691</v>
      </c>
      <c r="F1057" s="165" t="s">
        <v>2691</v>
      </c>
      <c r="G1057" s="28" t="s">
        <v>112</v>
      </c>
      <c r="H1057" s="50">
        <f>__Anonymous_Sheet_DB__0[[#This Row],[10]]/__Anonymous_Sheet_DB__0[[#This Row],[9]]</f>
        <v>9.6519999999999992</v>
      </c>
      <c r="I1057" s="64">
        <v>1</v>
      </c>
      <c r="J1057" s="64">
        <v>9.6519999999999992</v>
      </c>
      <c r="K1057" s="50">
        <f>__Anonymous_Sheet_DB__0[[#This Row],[13]]/__Anonymous_Sheet_DB__0[[#This Row],[12]]</f>
        <v>9.6519999999999992</v>
      </c>
      <c r="L1057" s="28">
        <v>1</v>
      </c>
      <c r="M1057" s="53">
        <v>9.6519999999999992</v>
      </c>
      <c r="N1057" s="107" t="s">
        <v>3517</v>
      </c>
      <c r="O1057" s="122">
        <v>45548</v>
      </c>
      <c r="P1057" s="115" t="s">
        <v>3518</v>
      </c>
      <c r="Q1057" s="50"/>
      <c r="R1057" s="65"/>
      <c r="S1057" s="60">
        <v>0</v>
      </c>
      <c r="T1057" s="65"/>
      <c r="U1057" s="67" t="s">
        <v>3519</v>
      </c>
      <c r="V1057" s="19"/>
    </row>
    <row r="1058" spans="1:22" ht="89.25">
      <c r="A1058" s="21">
        <f t="shared" si="16"/>
        <v>1051</v>
      </c>
      <c r="B1058" s="25" t="s">
        <v>56</v>
      </c>
      <c r="C1058" s="128" t="s">
        <v>3520</v>
      </c>
      <c r="D1058" s="83" t="s">
        <v>69</v>
      </c>
      <c r="E1058" s="165" t="s">
        <v>2988</v>
      </c>
      <c r="F1058" s="165" t="s">
        <v>3999</v>
      </c>
      <c r="G1058" s="21" t="s">
        <v>228</v>
      </c>
      <c r="H1058" s="50">
        <f>__Anonymous_Sheet_DB__0[[#This Row],[10]]/__Anonymous_Sheet_DB__0[[#This Row],[9]]</f>
        <v>74.291610000000006</v>
      </c>
      <c r="I1058" s="25">
        <v>1</v>
      </c>
      <c r="J1058" s="25">
        <v>74.291610000000006</v>
      </c>
      <c r="K1058" s="50">
        <f>__Anonymous_Sheet_DB__0[[#This Row],[13]]/__Anonymous_Sheet_DB__0[[#This Row],[12]]</f>
        <v>74.291610000000006</v>
      </c>
      <c r="L1058" s="21">
        <v>1</v>
      </c>
      <c r="M1058" s="53">
        <v>74.291610000000006</v>
      </c>
      <c r="N1058" s="78" t="s">
        <v>3521</v>
      </c>
      <c r="O1058" s="77">
        <v>45548</v>
      </c>
      <c r="P1058" s="79" t="s">
        <v>3522</v>
      </c>
      <c r="Q1058" s="50">
        <f>__Anonymous_Sheet_DB__0[[#This Row],[19]]/__Anonymous_Sheet_DB__0[[#This Row],[18]]</f>
        <v>74.291610000000006</v>
      </c>
      <c r="R1058" s="19">
        <v>1</v>
      </c>
      <c r="S1058" s="61">
        <v>74.291610000000006</v>
      </c>
      <c r="T1058" s="99">
        <v>45547</v>
      </c>
      <c r="U1058" s="140"/>
      <c r="V1058" s="19"/>
    </row>
    <row r="1059" spans="1:22" ht="56.25">
      <c r="A1059" s="21">
        <f t="shared" si="16"/>
        <v>1052</v>
      </c>
      <c r="B1059" s="25" t="s">
        <v>200</v>
      </c>
      <c r="C1059" s="128" t="s">
        <v>3503</v>
      </c>
      <c r="D1059" s="83" t="s">
        <v>69</v>
      </c>
      <c r="E1059" s="165" t="s">
        <v>2691</v>
      </c>
      <c r="F1059" s="165" t="s">
        <v>2691</v>
      </c>
      <c r="G1059" s="21" t="s">
        <v>1584</v>
      </c>
      <c r="H1059" s="50">
        <f>__Anonymous_Sheet_DB__0[[#This Row],[10]]/__Anonymous_Sheet_DB__0[[#This Row],[9]]</f>
        <v>0.1694</v>
      </c>
      <c r="I1059" s="25">
        <v>5</v>
      </c>
      <c r="J1059" s="25">
        <v>0.84699999999999998</v>
      </c>
      <c r="K1059" s="50">
        <f>__Anonymous_Sheet_DB__0[[#This Row],[13]]/__Anonymous_Sheet_DB__0[[#This Row],[12]]</f>
        <v>0.1694</v>
      </c>
      <c r="L1059" s="21">
        <v>5</v>
      </c>
      <c r="M1059" s="53">
        <v>0.84699999999999998</v>
      </c>
      <c r="N1059" s="78" t="s">
        <v>3523</v>
      </c>
      <c r="O1059" s="88">
        <v>45548</v>
      </c>
      <c r="P1059" s="79" t="s">
        <v>3524</v>
      </c>
      <c r="Q1059" s="50"/>
      <c r="R1059" s="19"/>
      <c r="S1059" s="61">
        <v>0</v>
      </c>
      <c r="T1059" s="99"/>
      <c r="U1059" s="138" t="s">
        <v>1358</v>
      </c>
      <c r="V1059" s="19"/>
    </row>
    <row r="1060" spans="1:22" ht="89.25">
      <c r="A1060" s="21">
        <f t="shared" si="16"/>
        <v>1053</v>
      </c>
      <c r="B1060" s="25" t="s">
        <v>56</v>
      </c>
      <c r="C1060" s="128" t="s">
        <v>3525</v>
      </c>
      <c r="D1060" s="83" t="s">
        <v>69</v>
      </c>
      <c r="E1060" s="165" t="s">
        <v>2988</v>
      </c>
      <c r="F1060" s="165" t="s">
        <v>4000</v>
      </c>
      <c r="G1060" s="21" t="s">
        <v>228</v>
      </c>
      <c r="H1060" s="50">
        <f>__Anonymous_Sheet_DB__0[[#This Row],[10]]/__Anonymous_Sheet_DB__0[[#This Row],[9]]</f>
        <v>85.168840000000003</v>
      </c>
      <c r="I1060" s="25">
        <v>1</v>
      </c>
      <c r="J1060" s="25">
        <v>85.168840000000003</v>
      </c>
      <c r="K1060" s="50">
        <f>__Anonymous_Sheet_DB__0[[#This Row],[13]]/__Anonymous_Sheet_DB__0[[#This Row],[12]]</f>
        <v>85.168840000000003</v>
      </c>
      <c r="L1060" s="21">
        <v>1</v>
      </c>
      <c r="M1060" s="53">
        <v>85.168840000000003</v>
      </c>
      <c r="N1060" s="78" t="s">
        <v>3526</v>
      </c>
      <c r="O1060" s="88">
        <v>45548</v>
      </c>
      <c r="P1060" s="79" t="s">
        <v>3527</v>
      </c>
      <c r="Q1060" s="50">
        <f>__Anonymous_Sheet_DB__0[[#This Row],[19]]/__Anonymous_Sheet_DB__0[[#This Row],[18]]</f>
        <v>85.168840000000003</v>
      </c>
      <c r="R1060" s="19">
        <v>1</v>
      </c>
      <c r="S1060" s="61">
        <v>85.168840000000003</v>
      </c>
      <c r="T1060" s="99">
        <v>45547</v>
      </c>
      <c r="U1060" s="138"/>
      <c r="V1060" s="19"/>
    </row>
    <row r="1061" spans="1:22" ht="56.25">
      <c r="A1061" s="21">
        <f t="shared" si="16"/>
        <v>1054</v>
      </c>
      <c r="B1061" s="25" t="s">
        <v>200</v>
      </c>
      <c r="C1061" s="128" t="s">
        <v>3528</v>
      </c>
      <c r="D1061" s="83" t="s">
        <v>69</v>
      </c>
      <c r="E1061" s="165" t="s">
        <v>2691</v>
      </c>
      <c r="F1061" s="165" t="s">
        <v>2691</v>
      </c>
      <c r="G1061" s="21" t="s">
        <v>231</v>
      </c>
      <c r="H1061" s="50">
        <f>__Anonymous_Sheet_DB__0[[#This Row],[10]]/__Anonymous_Sheet_DB__0[[#This Row],[9]]</f>
        <v>12.095000000000001</v>
      </c>
      <c r="I1061" s="25">
        <v>5</v>
      </c>
      <c r="J1061" s="25">
        <v>60.475000000000001</v>
      </c>
      <c r="K1061" s="50">
        <f>__Anonymous_Sheet_DB__0[[#This Row],[13]]/__Anonymous_Sheet_DB__0[[#This Row],[12]]</f>
        <v>12.095000000000001</v>
      </c>
      <c r="L1061" s="21">
        <v>5</v>
      </c>
      <c r="M1061" s="53">
        <v>60.475000000000001</v>
      </c>
      <c r="N1061" s="78" t="s">
        <v>3529</v>
      </c>
      <c r="O1061" s="88">
        <v>45548</v>
      </c>
      <c r="P1061" s="79" t="s">
        <v>3530</v>
      </c>
      <c r="Q1061" s="50">
        <f>__Anonymous_Sheet_DB__0[[#This Row],[19]]/__Anonymous_Sheet_DB__0[[#This Row],[18]]</f>
        <v>12.095000000000001</v>
      </c>
      <c r="R1061" s="19">
        <v>5</v>
      </c>
      <c r="S1061" s="60">
        <v>60.475000000000001</v>
      </c>
      <c r="T1061" s="99">
        <v>45546</v>
      </c>
      <c r="U1061" s="138"/>
      <c r="V1061" s="19"/>
    </row>
    <row r="1062" spans="1:22" ht="140.25">
      <c r="A1062" s="21">
        <f t="shared" si="16"/>
        <v>1055</v>
      </c>
      <c r="B1062" s="25" t="s">
        <v>200</v>
      </c>
      <c r="C1062" s="128" t="s">
        <v>2539</v>
      </c>
      <c r="D1062" s="83" t="s">
        <v>69</v>
      </c>
      <c r="E1062" s="165" t="s">
        <v>2988</v>
      </c>
      <c r="F1062" s="12" t="s">
        <v>2571</v>
      </c>
      <c r="G1062" s="21" t="s">
        <v>73</v>
      </c>
      <c r="H1062" s="50">
        <f>__Anonymous_Sheet_DB__0[[#This Row],[10]]/__Anonymous_Sheet_DB__0[[#This Row],[9]]</f>
        <v>3.6928333333333332</v>
      </c>
      <c r="I1062" s="25">
        <v>6</v>
      </c>
      <c r="J1062" s="25">
        <v>22.157</v>
      </c>
      <c r="K1062" s="50">
        <f>__Anonymous_Sheet_DB__0[[#This Row],[13]]/__Anonymous_Sheet_DB__0[[#This Row],[12]]</f>
        <v>3.6928333333333332</v>
      </c>
      <c r="L1062" s="21">
        <v>6</v>
      </c>
      <c r="M1062" s="53">
        <v>22.157</v>
      </c>
      <c r="N1062" s="78" t="s">
        <v>2572</v>
      </c>
      <c r="O1062" s="88">
        <v>45548</v>
      </c>
      <c r="P1062" s="79" t="s">
        <v>2573</v>
      </c>
      <c r="Q1062" s="50">
        <f>__Anonymous_Sheet_DB__0[[#This Row],[19]]/__Anonymous_Sheet_DB__0[[#This Row],[18]]</f>
        <v>3.6736</v>
      </c>
      <c r="R1062" s="19">
        <v>6</v>
      </c>
      <c r="S1062" s="65">
        <v>22.041599999999999</v>
      </c>
      <c r="T1062" s="99">
        <v>45581</v>
      </c>
      <c r="U1062" s="138"/>
      <c r="V1062" s="19"/>
    </row>
    <row r="1063" spans="1:22" ht="89.25">
      <c r="A1063" s="21">
        <f t="shared" si="16"/>
        <v>1056</v>
      </c>
      <c r="B1063" s="25" t="s">
        <v>56</v>
      </c>
      <c r="C1063" s="128" t="s">
        <v>3531</v>
      </c>
      <c r="D1063" s="83" t="s">
        <v>69</v>
      </c>
      <c r="E1063" s="165" t="s">
        <v>2988</v>
      </c>
      <c r="F1063" s="165" t="s">
        <v>4001</v>
      </c>
      <c r="G1063" s="21" t="s">
        <v>228</v>
      </c>
      <c r="H1063" s="50">
        <f>__Anonymous_Sheet_DB__0[[#This Row],[10]]/__Anonymous_Sheet_DB__0[[#This Row],[9]]</f>
        <v>152.55329</v>
      </c>
      <c r="I1063" s="25">
        <v>1</v>
      </c>
      <c r="J1063" s="25">
        <v>152.55329</v>
      </c>
      <c r="K1063" s="50">
        <f>__Anonymous_Sheet_DB__0[[#This Row],[13]]/__Anonymous_Sheet_DB__0[[#This Row],[12]]</f>
        <v>152.55329</v>
      </c>
      <c r="L1063" s="21">
        <v>1</v>
      </c>
      <c r="M1063" s="53">
        <v>152.55329</v>
      </c>
      <c r="N1063" s="78" t="s">
        <v>3532</v>
      </c>
      <c r="O1063" s="88">
        <v>45551</v>
      </c>
      <c r="P1063" s="79" t="s">
        <v>3533</v>
      </c>
      <c r="Q1063" s="50">
        <f>__Anonymous_Sheet_DB__0[[#This Row],[19]]/__Anonymous_Sheet_DB__0[[#This Row],[18]]</f>
        <v>152.55329</v>
      </c>
      <c r="R1063" s="19">
        <v>1</v>
      </c>
      <c r="S1063" s="61">
        <v>152.55329</v>
      </c>
      <c r="T1063" s="99">
        <v>45547</v>
      </c>
      <c r="U1063" s="138"/>
      <c r="V1063" s="19"/>
    </row>
    <row r="1064" spans="1:22" ht="89.25">
      <c r="A1064" s="21">
        <f t="shared" si="16"/>
        <v>1057</v>
      </c>
      <c r="B1064" s="25" t="s">
        <v>56</v>
      </c>
      <c r="C1064" s="128" t="s">
        <v>3534</v>
      </c>
      <c r="D1064" s="83" t="s">
        <v>69</v>
      </c>
      <c r="E1064" s="165" t="s">
        <v>2988</v>
      </c>
      <c r="F1064" s="165" t="s">
        <v>4002</v>
      </c>
      <c r="G1064" s="21" t="s">
        <v>228</v>
      </c>
      <c r="H1064" s="50">
        <f>__Anonymous_Sheet_DB__0[[#This Row],[10]]/__Anonymous_Sheet_DB__0[[#This Row],[9]]</f>
        <v>77.757159999999999</v>
      </c>
      <c r="I1064" s="25">
        <v>1</v>
      </c>
      <c r="J1064" s="25">
        <v>77.757159999999999</v>
      </c>
      <c r="K1064" s="50">
        <f>__Anonymous_Sheet_DB__0[[#This Row],[13]]/__Anonymous_Sheet_DB__0[[#This Row],[12]]</f>
        <v>77.757159999999999</v>
      </c>
      <c r="L1064" s="21">
        <v>1</v>
      </c>
      <c r="M1064" s="53">
        <v>77.757159999999999</v>
      </c>
      <c r="N1064" s="78" t="s">
        <v>3535</v>
      </c>
      <c r="O1064" s="77">
        <v>45551</v>
      </c>
      <c r="P1064" s="79" t="s">
        <v>3536</v>
      </c>
      <c r="Q1064" s="50">
        <f>__Anonymous_Sheet_DB__0[[#This Row],[19]]/__Anonymous_Sheet_DB__0[[#This Row],[18]]</f>
        <v>77.757159999999999</v>
      </c>
      <c r="R1064" s="19">
        <v>1</v>
      </c>
      <c r="S1064" s="61">
        <v>77.757159999999999</v>
      </c>
      <c r="T1064" s="99">
        <v>45547</v>
      </c>
      <c r="U1064" s="138"/>
      <c r="V1064" s="19"/>
    </row>
    <row r="1065" spans="1:22" ht="89.25">
      <c r="A1065" s="21">
        <f t="shared" si="16"/>
        <v>1058</v>
      </c>
      <c r="B1065" s="25" t="s">
        <v>56</v>
      </c>
      <c r="C1065" s="128" t="s">
        <v>3537</v>
      </c>
      <c r="D1065" s="83" t="s">
        <v>69</v>
      </c>
      <c r="E1065" s="165" t="s">
        <v>2988</v>
      </c>
      <c r="F1065" s="165" t="s">
        <v>4003</v>
      </c>
      <c r="G1065" s="21" t="s">
        <v>228</v>
      </c>
      <c r="H1065" s="50">
        <f>__Anonymous_Sheet_DB__0[[#This Row],[10]]/__Anonymous_Sheet_DB__0[[#This Row],[9]]</f>
        <v>63.257300000000001</v>
      </c>
      <c r="I1065" s="25">
        <v>1</v>
      </c>
      <c r="J1065" s="25">
        <v>63.257300000000001</v>
      </c>
      <c r="K1065" s="50">
        <f>__Anonymous_Sheet_DB__0[[#This Row],[13]]/__Anonymous_Sheet_DB__0[[#This Row],[12]]</f>
        <v>63.257300000000001</v>
      </c>
      <c r="L1065" s="21">
        <v>1</v>
      </c>
      <c r="M1065" s="53">
        <v>63.257300000000001</v>
      </c>
      <c r="N1065" s="78" t="s">
        <v>3538</v>
      </c>
      <c r="O1065" s="77">
        <v>45551</v>
      </c>
      <c r="P1065" s="79" t="s">
        <v>3539</v>
      </c>
      <c r="Q1065" s="50">
        <f>__Anonymous_Sheet_DB__0[[#This Row],[19]]/__Anonymous_Sheet_DB__0[[#This Row],[18]]</f>
        <v>63.257300000000001</v>
      </c>
      <c r="R1065" s="19">
        <v>1</v>
      </c>
      <c r="S1065" s="60">
        <v>63.257300000000001</v>
      </c>
      <c r="T1065" s="99">
        <v>45547</v>
      </c>
      <c r="U1065" s="138"/>
      <c r="V1065" s="19"/>
    </row>
    <row r="1066" spans="1:22" ht="76.5">
      <c r="A1066" s="21">
        <f t="shared" si="16"/>
        <v>1059</v>
      </c>
      <c r="B1066" s="25" t="s">
        <v>56</v>
      </c>
      <c r="C1066" s="128" t="s">
        <v>2574</v>
      </c>
      <c r="D1066" s="83" t="s">
        <v>69</v>
      </c>
      <c r="E1066" s="165" t="s">
        <v>2691</v>
      </c>
      <c r="F1066" s="165" t="s">
        <v>2691</v>
      </c>
      <c r="G1066" s="21" t="s">
        <v>228</v>
      </c>
      <c r="H1066" s="50">
        <f>__Anonymous_Sheet_DB__0[[#This Row],[10]]/__Anonymous_Sheet_DB__0[[#This Row],[9]]</f>
        <v>73</v>
      </c>
      <c r="I1066" s="25">
        <v>1</v>
      </c>
      <c r="J1066" s="25">
        <v>73</v>
      </c>
      <c r="K1066" s="50">
        <f>__Anonymous_Sheet_DB__0[[#This Row],[13]]/__Anonymous_Sheet_DB__0[[#This Row],[12]]</f>
        <v>73</v>
      </c>
      <c r="L1066" s="21">
        <v>1</v>
      </c>
      <c r="M1066" s="53">
        <v>73</v>
      </c>
      <c r="N1066" s="78" t="s">
        <v>2575</v>
      </c>
      <c r="O1066" s="77">
        <v>45551</v>
      </c>
      <c r="P1066" s="79" t="s">
        <v>2576</v>
      </c>
      <c r="Q1066" s="50">
        <f>__Anonymous_Sheet_DB__0[[#This Row],[19]]/__Anonymous_Sheet_DB__0[[#This Row],[18]]</f>
        <v>60.833330000000004</v>
      </c>
      <c r="R1066" s="19">
        <v>1</v>
      </c>
      <c r="S1066" s="61">
        <v>60.833330000000004</v>
      </c>
      <c r="T1066" s="99">
        <v>45547</v>
      </c>
      <c r="U1066" s="138"/>
      <c r="V1066" s="19"/>
    </row>
    <row r="1067" spans="1:22" ht="114.75">
      <c r="A1067" s="21">
        <f t="shared" si="16"/>
        <v>1060</v>
      </c>
      <c r="B1067" s="25" t="s">
        <v>56</v>
      </c>
      <c r="C1067" s="128" t="s">
        <v>1427</v>
      </c>
      <c r="D1067" s="83" t="s">
        <v>69</v>
      </c>
      <c r="E1067" s="167" t="s">
        <v>3731</v>
      </c>
      <c r="F1067" s="167" t="s">
        <v>3731</v>
      </c>
      <c r="G1067" s="21" t="s">
        <v>228</v>
      </c>
      <c r="H1067" s="50">
        <f>__Anonymous_Sheet_DB__0[[#This Row],[10]]/__Anonymous_Sheet_DB__0[[#This Row],[9]]</f>
        <v>152.61654000000001</v>
      </c>
      <c r="I1067" s="25">
        <v>1</v>
      </c>
      <c r="J1067" s="25">
        <v>152.61654000000001</v>
      </c>
      <c r="K1067" s="50">
        <f>__Anonymous_Sheet_DB__0[[#This Row],[13]]/__Anonymous_Sheet_DB__0[[#This Row],[12]]</f>
        <v>152.61654000000001</v>
      </c>
      <c r="L1067" s="58">
        <v>1</v>
      </c>
      <c r="M1067" s="60">
        <v>152.61654000000001</v>
      </c>
      <c r="N1067" s="78" t="s">
        <v>1428</v>
      </c>
      <c r="O1067" s="77">
        <v>45551</v>
      </c>
      <c r="P1067" s="91" t="s">
        <v>1429</v>
      </c>
      <c r="Q1067" s="50">
        <f>__Anonymous_Sheet_DB__0[[#This Row],[19]]/__Anonymous_Sheet_DB__0[[#This Row],[18]]</f>
        <v>152.61654000000001</v>
      </c>
      <c r="R1067" s="19">
        <v>1</v>
      </c>
      <c r="S1067" s="61">
        <v>152.61654000000001</v>
      </c>
      <c r="T1067" s="99">
        <v>45545</v>
      </c>
      <c r="U1067" s="19"/>
      <c r="V1067" s="19"/>
    </row>
    <row r="1068" spans="1:22" ht="56.25">
      <c r="A1068" s="21">
        <f t="shared" si="16"/>
        <v>1061</v>
      </c>
      <c r="B1068" s="25" t="s">
        <v>200</v>
      </c>
      <c r="C1068" s="128" t="s">
        <v>3540</v>
      </c>
      <c r="D1068" s="83" t="s">
        <v>69</v>
      </c>
      <c r="E1068" s="165" t="s">
        <v>2691</v>
      </c>
      <c r="F1068" s="165" t="s">
        <v>2691</v>
      </c>
      <c r="G1068" s="21" t="s">
        <v>73</v>
      </c>
      <c r="H1068" s="50">
        <f>__Anonymous_Sheet_DB__0[[#This Row],[10]]/__Anonymous_Sheet_DB__0[[#This Row],[9]]</f>
        <v>1.7913599999999998</v>
      </c>
      <c r="I1068" s="25">
        <v>7</v>
      </c>
      <c r="J1068" s="25">
        <v>12.53952</v>
      </c>
      <c r="K1068" s="50">
        <f>__Anonymous_Sheet_DB__0[[#This Row],[13]]/__Anonymous_Sheet_DB__0[[#This Row],[12]]</f>
        <v>1.7913599999999998</v>
      </c>
      <c r="L1068" s="21">
        <v>7</v>
      </c>
      <c r="M1068" s="53">
        <v>12.53952</v>
      </c>
      <c r="N1068" s="78" t="s">
        <v>3541</v>
      </c>
      <c r="O1068" s="77">
        <v>45551</v>
      </c>
      <c r="P1068" s="79" t="s">
        <v>3542</v>
      </c>
      <c r="Q1068" s="50"/>
      <c r="R1068" s="19"/>
      <c r="S1068" s="61">
        <v>0</v>
      </c>
      <c r="T1068" s="99"/>
      <c r="U1068" s="140" t="s">
        <v>1358</v>
      </c>
      <c r="V1068" s="19"/>
    </row>
    <row r="1069" spans="1:22" ht="56.25">
      <c r="A1069" s="21">
        <f t="shared" si="16"/>
        <v>1062</v>
      </c>
      <c r="B1069" s="25" t="s">
        <v>200</v>
      </c>
      <c r="C1069" s="128" t="s">
        <v>2511</v>
      </c>
      <c r="D1069" s="83" t="s">
        <v>69</v>
      </c>
      <c r="E1069" s="21" t="s">
        <v>111</v>
      </c>
      <c r="F1069" s="12" t="s">
        <v>1675</v>
      </c>
      <c r="G1069" s="57" t="s">
        <v>2577</v>
      </c>
      <c r="H1069" s="50">
        <f>__Anonymous_Sheet_DB__0[[#This Row],[10]]/__Anonymous_Sheet_DB__0[[#This Row],[9]]</f>
        <v>0.57499999999999996</v>
      </c>
      <c r="I1069" s="25">
        <v>18</v>
      </c>
      <c r="J1069" s="25">
        <v>10.35</v>
      </c>
      <c r="K1069" s="50">
        <f>__Anonymous_Sheet_DB__0[[#This Row],[13]]/__Anonymous_Sheet_DB__0[[#This Row],[12]]</f>
        <v>0.57499999999999996</v>
      </c>
      <c r="L1069" s="21">
        <v>18</v>
      </c>
      <c r="M1069" s="53">
        <v>10.35</v>
      </c>
      <c r="N1069" s="78" t="s">
        <v>2578</v>
      </c>
      <c r="O1069" s="77">
        <v>45552</v>
      </c>
      <c r="P1069" s="79" t="s">
        <v>2579</v>
      </c>
      <c r="Q1069" s="50">
        <f>__Anonymous_Sheet_DB__0[[#This Row],[19]]/__Anonymous_Sheet_DB__0[[#This Row],[18]]</f>
        <v>0.57499999999999996</v>
      </c>
      <c r="R1069" s="19">
        <v>18</v>
      </c>
      <c r="S1069" s="60">
        <v>10.35</v>
      </c>
      <c r="T1069" s="99">
        <v>45551</v>
      </c>
      <c r="U1069" s="138"/>
      <c r="V1069" s="19"/>
    </row>
    <row r="1070" spans="1:22" ht="56.25">
      <c r="A1070" s="21">
        <f t="shared" si="16"/>
        <v>1063</v>
      </c>
      <c r="B1070" s="25" t="s">
        <v>200</v>
      </c>
      <c r="C1070" s="128" t="s">
        <v>3543</v>
      </c>
      <c r="D1070" s="83" t="s">
        <v>69</v>
      </c>
      <c r="E1070" s="165" t="s">
        <v>2691</v>
      </c>
      <c r="F1070" s="165" t="s">
        <v>2691</v>
      </c>
      <c r="G1070" s="21" t="s">
        <v>73</v>
      </c>
      <c r="H1070" s="50">
        <f>__Anonymous_Sheet_DB__0[[#This Row],[10]]/__Anonymous_Sheet_DB__0[[#This Row],[9]]</f>
        <v>29.995172222222223</v>
      </c>
      <c r="I1070" s="25">
        <v>18</v>
      </c>
      <c r="J1070" s="25">
        <v>539.91309999999999</v>
      </c>
      <c r="K1070" s="50">
        <f>__Anonymous_Sheet_DB__0[[#This Row],[13]]/__Anonymous_Sheet_DB__0[[#This Row],[12]]</f>
        <v>29.995172222222223</v>
      </c>
      <c r="L1070" s="21">
        <v>18</v>
      </c>
      <c r="M1070" s="53">
        <v>539.91309999999999</v>
      </c>
      <c r="N1070" s="78" t="s">
        <v>3544</v>
      </c>
      <c r="O1070" s="77">
        <v>45552</v>
      </c>
      <c r="P1070" s="79" t="s">
        <v>3545</v>
      </c>
      <c r="Q1070" s="50">
        <f>__Anonymous_Sheet_DB__0[[#This Row],[19]]/__Anonymous_Sheet_DB__0[[#This Row],[18]]</f>
        <v>29.908566666666665</v>
      </c>
      <c r="R1070" s="19">
        <v>18</v>
      </c>
      <c r="S1070" s="65">
        <v>538.35419999999999</v>
      </c>
      <c r="T1070" s="99">
        <v>45575</v>
      </c>
      <c r="U1070" s="138"/>
      <c r="V1070" s="19"/>
    </row>
    <row r="1071" spans="1:22" ht="127.5">
      <c r="A1071" s="21">
        <f t="shared" si="16"/>
        <v>1064</v>
      </c>
      <c r="B1071" s="25" t="s">
        <v>56</v>
      </c>
      <c r="C1071" s="128" t="s">
        <v>1430</v>
      </c>
      <c r="D1071" s="83" t="s">
        <v>69</v>
      </c>
      <c r="E1071" s="167" t="s">
        <v>3731</v>
      </c>
      <c r="F1071" s="167" t="s">
        <v>3731</v>
      </c>
      <c r="G1071" s="21" t="s">
        <v>228</v>
      </c>
      <c r="H1071" s="50">
        <f>__Anonymous_Sheet_DB__0[[#This Row],[10]]/__Anonymous_Sheet_DB__0[[#This Row],[9]]</f>
        <v>175.00539999999998</v>
      </c>
      <c r="I1071" s="25">
        <v>1</v>
      </c>
      <c r="J1071" s="25">
        <v>175.00539999999998</v>
      </c>
      <c r="K1071" s="50">
        <f>__Anonymous_Sheet_DB__0[[#This Row],[13]]/__Anonymous_Sheet_DB__0[[#This Row],[12]]</f>
        <v>175.00539999999998</v>
      </c>
      <c r="L1071" s="58">
        <v>1</v>
      </c>
      <c r="M1071" s="60">
        <v>175.00539999999998</v>
      </c>
      <c r="N1071" s="78" t="s">
        <v>1431</v>
      </c>
      <c r="O1071" s="77">
        <v>45552</v>
      </c>
      <c r="P1071" s="91" t="s">
        <v>1432</v>
      </c>
      <c r="Q1071" s="50">
        <f>__Anonymous_Sheet_DB__0[[#This Row],[19]]/__Anonymous_Sheet_DB__0[[#This Row],[18]]</f>
        <v>175.00539999999998</v>
      </c>
      <c r="R1071" s="19">
        <v>1</v>
      </c>
      <c r="S1071" s="60">
        <v>175.00539999999998</v>
      </c>
      <c r="T1071" s="99">
        <v>45547</v>
      </c>
      <c r="U1071" s="19"/>
      <c r="V1071" s="19"/>
    </row>
    <row r="1072" spans="1:22" ht="102">
      <c r="A1072" s="21">
        <f t="shared" si="16"/>
        <v>1065</v>
      </c>
      <c r="B1072" s="25" t="s">
        <v>56</v>
      </c>
      <c r="C1072" s="128" t="s">
        <v>1433</v>
      </c>
      <c r="D1072" s="83" t="s">
        <v>69</v>
      </c>
      <c r="E1072" s="167" t="s">
        <v>3731</v>
      </c>
      <c r="F1072" s="167" t="s">
        <v>3731</v>
      </c>
      <c r="G1072" s="21" t="s">
        <v>228</v>
      </c>
      <c r="H1072" s="50">
        <f>__Anonymous_Sheet_DB__0[[#This Row],[10]]/__Anonymous_Sheet_DB__0[[#This Row],[9]]</f>
        <v>82.351460000000003</v>
      </c>
      <c r="I1072" s="25">
        <v>1</v>
      </c>
      <c r="J1072" s="25">
        <v>82.351460000000003</v>
      </c>
      <c r="K1072" s="50">
        <f>__Anonymous_Sheet_DB__0[[#This Row],[13]]/__Anonymous_Sheet_DB__0[[#This Row],[12]]</f>
        <v>82.351460000000003</v>
      </c>
      <c r="L1072" s="58">
        <v>1</v>
      </c>
      <c r="M1072" s="60">
        <v>82.351460000000003</v>
      </c>
      <c r="N1072" s="78" t="s">
        <v>1434</v>
      </c>
      <c r="O1072" s="77">
        <v>45552</v>
      </c>
      <c r="P1072" s="91" t="s">
        <v>1435</v>
      </c>
      <c r="Q1072" s="50">
        <f>__Anonymous_Sheet_DB__0[[#This Row],[19]]/__Anonymous_Sheet_DB__0[[#This Row],[18]]</f>
        <v>82.351460000000003</v>
      </c>
      <c r="R1072" s="19">
        <v>1</v>
      </c>
      <c r="S1072" s="61">
        <v>82.351460000000003</v>
      </c>
      <c r="T1072" s="99">
        <v>45547</v>
      </c>
      <c r="U1072" s="19"/>
      <c r="V1072" s="19"/>
    </row>
    <row r="1073" spans="1:22" ht="114.75">
      <c r="A1073" s="21">
        <f t="shared" si="16"/>
        <v>1066</v>
      </c>
      <c r="B1073" s="25" t="s">
        <v>56</v>
      </c>
      <c r="C1073" s="128" t="s">
        <v>1436</v>
      </c>
      <c r="D1073" s="83" t="s">
        <v>69</v>
      </c>
      <c r="E1073" s="167" t="s">
        <v>3731</v>
      </c>
      <c r="F1073" s="167" t="s">
        <v>3731</v>
      </c>
      <c r="G1073" s="21" t="s">
        <v>228</v>
      </c>
      <c r="H1073" s="50">
        <f>__Anonymous_Sheet_DB__0[[#This Row],[10]]/__Anonymous_Sheet_DB__0[[#This Row],[9]]</f>
        <v>119.35214999999999</v>
      </c>
      <c r="I1073" s="25">
        <v>1</v>
      </c>
      <c r="J1073" s="25">
        <v>119.35214999999999</v>
      </c>
      <c r="K1073" s="50">
        <f>__Anonymous_Sheet_DB__0[[#This Row],[13]]/__Anonymous_Sheet_DB__0[[#This Row],[12]]</f>
        <v>119.35214999999999</v>
      </c>
      <c r="L1073" s="58">
        <v>1</v>
      </c>
      <c r="M1073" s="60">
        <v>119.35214999999999</v>
      </c>
      <c r="N1073" s="78" t="s">
        <v>1437</v>
      </c>
      <c r="O1073" s="77">
        <v>45552</v>
      </c>
      <c r="P1073" s="91" t="s">
        <v>1438</v>
      </c>
      <c r="Q1073" s="50">
        <f>__Anonymous_Sheet_DB__0[[#This Row],[19]]/__Anonymous_Sheet_DB__0[[#This Row],[18]]</f>
        <v>119.35214999999999</v>
      </c>
      <c r="R1073" s="19">
        <v>1</v>
      </c>
      <c r="S1073" s="61">
        <v>119.35214999999999</v>
      </c>
      <c r="T1073" s="99">
        <v>45547</v>
      </c>
      <c r="U1073" s="140"/>
      <c r="V1073" s="19"/>
    </row>
    <row r="1074" spans="1:22" ht="102">
      <c r="A1074" s="21">
        <f t="shared" si="16"/>
        <v>1067</v>
      </c>
      <c r="B1074" s="25" t="s">
        <v>56</v>
      </c>
      <c r="C1074" s="128" t="s">
        <v>1439</v>
      </c>
      <c r="D1074" s="83" t="s">
        <v>69</v>
      </c>
      <c r="E1074" s="167" t="s">
        <v>3731</v>
      </c>
      <c r="F1074" s="167" t="s">
        <v>3731</v>
      </c>
      <c r="G1074" s="21" t="s">
        <v>228</v>
      </c>
      <c r="H1074" s="50">
        <f>__Anonymous_Sheet_DB__0[[#This Row],[10]]/__Anonymous_Sheet_DB__0[[#This Row],[9]]</f>
        <v>74.222329999999999</v>
      </c>
      <c r="I1074" s="25">
        <v>1</v>
      </c>
      <c r="J1074" s="25">
        <v>74.222329999999999</v>
      </c>
      <c r="K1074" s="50">
        <f>__Anonymous_Sheet_DB__0[[#This Row],[13]]/__Anonymous_Sheet_DB__0[[#This Row],[12]]</f>
        <v>74.222329999999999</v>
      </c>
      <c r="L1074" s="58">
        <v>1</v>
      </c>
      <c r="M1074" s="60">
        <v>74.222329999999999</v>
      </c>
      <c r="N1074" s="78" t="s">
        <v>1440</v>
      </c>
      <c r="O1074" s="77">
        <v>45552</v>
      </c>
      <c r="P1074" s="91" t="s">
        <v>1441</v>
      </c>
      <c r="Q1074" s="50">
        <f>__Anonymous_Sheet_DB__0[[#This Row],[19]]/__Anonymous_Sheet_DB__0[[#This Row],[18]]</f>
        <v>74.222329999999999</v>
      </c>
      <c r="R1074" s="19">
        <v>1</v>
      </c>
      <c r="S1074" s="61">
        <v>74.222329999999999</v>
      </c>
      <c r="T1074" s="99">
        <v>45547</v>
      </c>
      <c r="U1074" s="19"/>
      <c r="V1074" s="19"/>
    </row>
    <row r="1075" spans="1:22" ht="102">
      <c r="A1075" s="21">
        <f t="shared" si="16"/>
        <v>1068</v>
      </c>
      <c r="B1075" s="25" t="s">
        <v>56</v>
      </c>
      <c r="C1075" s="128" t="s">
        <v>1442</v>
      </c>
      <c r="D1075" s="83" t="s">
        <v>69</v>
      </c>
      <c r="E1075" s="167" t="s">
        <v>3731</v>
      </c>
      <c r="F1075" s="167" t="s">
        <v>3731</v>
      </c>
      <c r="G1075" s="21" t="s">
        <v>228</v>
      </c>
      <c r="H1075" s="50">
        <f>__Anonymous_Sheet_DB__0[[#This Row],[10]]/__Anonymous_Sheet_DB__0[[#This Row],[9]]</f>
        <v>90.926240000000007</v>
      </c>
      <c r="I1075" s="25">
        <v>1</v>
      </c>
      <c r="J1075" s="25">
        <v>90.926240000000007</v>
      </c>
      <c r="K1075" s="50">
        <f>__Anonymous_Sheet_DB__0[[#This Row],[13]]/__Anonymous_Sheet_DB__0[[#This Row],[12]]</f>
        <v>90.926240000000007</v>
      </c>
      <c r="L1075" s="58">
        <v>1</v>
      </c>
      <c r="M1075" s="60">
        <v>90.926240000000007</v>
      </c>
      <c r="N1075" s="78" t="s">
        <v>1443</v>
      </c>
      <c r="O1075" s="77">
        <v>45552</v>
      </c>
      <c r="P1075" s="91" t="s">
        <v>1444</v>
      </c>
      <c r="Q1075" s="50">
        <f>__Anonymous_Sheet_DB__0[[#This Row],[19]]/__Anonymous_Sheet_DB__0[[#This Row],[18]]</f>
        <v>90.926240000000007</v>
      </c>
      <c r="R1075" s="19">
        <v>1</v>
      </c>
      <c r="S1075" s="61">
        <v>90.926240000000007</v>
      </c>
      <c r="T1075" s="99">
        <v>45547</v>
      </c>
      <c r="U1075" s="19"/>
      <c r="V1075" s="19"/>
    </row>
    <row r="1076" spans="1:22" ht="56.25">
      <c r="A1076" s="21">
        <f t="shared" si="16"/>
        <v>1069</v>
      </c>
      <c r="B1076" s="25" t="s">
        <v>200</v>
      </c>
      <c r="C1076" s="128" t="s">
        <v>3546</v>
      </c>
      <c r="D1076" s="83" t="s">
        <v>69</v>
      </c>
      <c r="E1076" s="165" t="s">
        <v>2691</v>
      </c>
      <c r="F1076" s="165" t="s">
        <v>2691</v>
      </c>
      <c r="G1076" s="21" t="s">
        <v>112</v>
      </c>
      <c r="H1076" s="50">
        <f>__Anonymous_Sheet_DB__0[[#This Row],[10]]/__Anonymous_Sheet_DB__0[[#This Row],[9]]</f>
        <v>0.14499999999999999</v>
      </c>
      <c r="I1076" s="25">
        <v>10</v>
      </c>
      <c r="J1076" s="25">
        <v>1.45</v>
      </c>
      <c r="K1076" s="50">
        <f>__Anonymous_Sheet_DB__0[[#This Row],[13]]/__Anonymous_Sheet_DB__0[[#This Row],[12]]</f>
        <v>0.14499999999999999</v>
      </c>
      <c r="L1076" s="21">
        <v>10</v>
      </c>
      <c r="M1076" s="53">
        <v>1.45</v>
      </c>
      <c r="N1076" s="78" t="s">
        <v>3547</v>
      </c>
      <c r="O1076" s="77">
        <v>45553</v>
      </c>
      <c r="P1076" s="79" t="s">
        <v>3548</v>
      </c>
      <c r="Q1076" s="50"/>
      <c r="R1076" s="19"/>
      <c r="S1076" s="65">
        <v>0</v>
      </c>
      <c r="T1076" s="19"/>
      <c r="U1076" s="112" t="s">
        <v>1358</v>
      </c>
      <c r="V1076" s="19"/>
    </row>
    <row r="1077" spans="1:22" ht="56.25">
      <c r="A1077" s="21">
        <f t="shared" si="16"/>
        <v>1070</v>
      </c>
      <c r="B1077" s="25" t="s">
        <v>200</v>
      </c>
      <c r="C1077" s="128" t="s">
        <v>2196</v>
      </c>
      <c r="D1077" s="83" t="s">
        <v>69</v>
      </c>
      <c r="E1077" s="165" t="s">
        <v>42</v>
      </c>
      <c r="F1077" s="12" t="s">
        <v>42</v>
      </c>
      <c r="G1077" s="21" t="s">
        <v>112</v>
      </c>
      <c r="H1077" s="50">
        <f>__Anonymous_Sheet_DB__0[[#This Row],[10]]/__Anonymous_Sheet_DB__0[[#This Row],[9]]</f>
        <v>1.5E-3</v>
      </c>
      <c r="I1077" s="25">
        <v>4000</v>
      </c>
      <c r="J1077" s="25">
        <v>6</v>
      </c>
      <c r="K1077" s="50">
        <f>__Anonymous_Sheet_DB__0[[#This Row],[13]]/__Anonymous_Sheet_DB__0[[#This Row],[12]]</f>
        <v>1.5E-3</v>
      </c>
      <c r="L1077" s="21">
        <v>4000</v>
      </c>
      <c r="M1077" s="53">
        <v>6</v>
      </c>
      <c r="N1077" s="78" t="s">
        <v>2580</v>
      </c>
      <c r="O1077" s="77">
        <v>45553</v>
      </c>
      <c r="P1077" s="79" t="s">
        <v>2581</v>
      </c>
      <c r="Q1077" s="50"/>
      <c r="R1077" s="19"/>
      <c r="S1077" s="60">
        <v>0</v>
      </c>
      <c r="T1077" s="99"/>
      <c r="U1077" s="140" t="s">
        <v>1358</v>
      </c>
      <c r="V1077" s="19"/>
    </row>
    <row r="1078" spans="1:22" ht="56.25">
      <c r="A1078" s="21">
        <f t="shared" si="16"/>
        <v>1071</v>
      </c>
      <c r="B1078" s="25" t="s">
        <v>200</v>
      </c>
      <c r="C1078" s="128" t="s">
        <v>2582</v>
      </c>
      <c r="D1078" s="83" t="s">
        <v>69</v>
      </c>
      <c r="E1078" s="21" t="s">
        <v>111</v>
      </c>
      <c r="F1078" s="12" t="s">
        <v>1909</v>
      </c>
      <c r="G1078" s="21" t="s">
        <v>1695</v>
      </c>
      <c r="H1078" s="50">
        <f>__Anonymous_Sheet_DB__0[[#This Row],[10]]/__Anonymous_Sheet_DB__0[[#This Row],[9]]</f>
        <v>0.65988000000000002</v>
      </c>
      <c r="I1078" s="25">
        <v>120</v>
      </c>
      <c r="J1078" s="25">
        <v>79.185600000000008</v>
      </c>
      <c r="K1078" s="50">
        <f>__Anonymous_Sheet_DB__0[[#This Row],[13]]/__Anonymous_Sheet_DB__0[[#This Row],[12]]</f>
        <v>0.65988000000000002</v>
      </c>
      <c r="L1078" s="21">
        <v>120</v>
      </c>
      <c r="M1078" s="53">
        <v>79.185600000000008</v>
      </c>
      <c r="N1078" s="78" t="s">
        <v>2583</v>
      </c>
      <c r="O1078" s="77">
        <v>45554</v>
      </c>
      <c r="P1078" s="79" t="s">
        <v>2584</v>
      </c>
      <c r="Q1078" s="50">
        <f>__Anonymous_Sheet_DB__0[[#This Row],[19]]/__Anonymous_Sheet_DB__0[[#This Row],[18]]</f>
        <v>0.64600000000000002</v>
      </c>
      <c r="R1078" s="19">
        <v>120</v>
      </c>
      <c r="S1078" s="60">
        <v>77.52</v>
      </c>
      <c r="T1078" s="99">
        <v>45581</v>
      </c>
      <c r="U1078" s="19"/>
      <c r="V1078" s="19"/>
    </row>
    <row r="1079" spans="1:22" ht="56.25">
      <c r="A1079" s="21">
        <f t="shared" si="16"/>
        <v>1072</v>
      </c>
      <c r="B1079" s="25" t="s">
        <v>200</v>
      </c>
      <c r="C1079" s="128" t="s">
        <v>2585</v>
      </c>
      <c r="D1079" s="83" t="s">
        <v>69</v>
      </c>
      <c r="E1079" s="21" t="s">
        <v>42</v>
      </c>
      <c r="F1079" s="12" t="s">
        <v>42</v>
      </c>
      <c r="G1079" s="21" t="s">
        <v>112</v>
      </c>
      <c r="H1079" s="50">
        <f>__Anonymous_Sheet_DB__0[[#This Row],[10]]/__Anonymous_Sheet_DB__0[[#This Row],[9]]</f>
        <v>0.70660000000000001</v>
      </c>
      <c r="I1079" s="25">
        <v>3</v>
      </c>
      <c r="J1079" s="25">
        <v>2.1198000000000001</v>
      </c>
      <c r="K1079" s="50">
        <f>__Anonymous_Sheet_DB__0[[#This Row],[13]]/__Anonymous_Sheet_DB__0[[#This Row],[12]]</f>
        <v>0.70660000000000001</v>
      </c>
      <c r="L1079" s="21">
        <v>3</v>
      </c>
      <c r="M1079" s="53">
        <v>2.1198000000000001</v>
      </c>
      <c r="N1079" s="78" t="s">
        <v>2586</v>
      </c>
      <c r="O1079" s="77">
        <v>45554</v>
      </c>
      <c r="P1079" s="79" t="s">
        <v>2587</v>
      </c>
      <c r="Q1079" s="50"/>
      <c r="R1079" s="19"/>
      <c r="S1079" s="65">
        <v>0</v>
      </c>
      <c r="T1079" s="19"/>
      <c r="U1079" s="140" t="s">
        <v>1358</v>
      </c>
      <c r="V1079" s="19"/>
    </row>
    <row r="1080" spans="1:22" ht="56.25">
      <c r="A1080" s="21">
        <f t="shared" si="16"/>
        <v>1073</v>
      </c>
      <c r="B1080" s="25" t="s">
        <v>200</v>
      </c>
      <c r="C1080" s="128" t="s">
        <v>2588</v>
      </c>
      <c r="D1080" s="83" t="s">
        <v>69</v>
      </c>
      <c r="E1080" s="165" t="s">
        <v>42</v>
      </c>
      <c r="F1080" s="12" t="s">
        <v>42</v>
      </c>
      <c r="G1080" s="21" t="s">
        <v>1695</v>
      </c>
      <c r="H1080" s="50">
        <f>__Anonymous_Sheet_DB__0[[#This Row],[10]]/__Anonymous_Sheet_DB__0[[#This Row],[9]]</f>
        <v>0.13</v>
      </c>
      <c r="I1080" s="62">
        <v>232</v>
      </c>
      <c r="J1080" s="62">
        <v>30.16</v>
      </c>
      <c r="K1080" s="50">
        <f>__Anonymous_Sheet_DB__0[[#This Row],[13]]/__Anonymous_Sheet_DB__0[[#This Row],[12]]</f>
        <v>0.13</v>
      </c>
      <c r="L1080" s="21">
        <v>232</v>
      </c>
      <c r="M1080" s="53">
        <v>30.16</v>
      </c>
      <c r="N1080" s="78" t="s">
        <v>2589</v>
      </c>
      <c r="O1080" s="88">
        <v>45558</v>
      </c>
      <c r="P1080" s="79" t="s">
        <v>2590</v>
      </c>
      <c r="Q1080" s="50">
        <f>__Anonymous_Sheet_DB__0[[#This Row],[19]]/__Anonymous_Sheet_DB__0[[#This Row],[18]]</f>
        <v>9.4990000000000005E-2</v>
      </c>
      <c r="R1080" s="19">
        <v>232</v>
      </c>
      <c r="S1080" s="60">
        <v>22.037680000000002</v>
      </c>
      <c r="T1080" s="99">
        <v>45586</v>
      </c>
      <c r="U1080" s="19"/>
      <c r="V1080" s="19"/>
    </row>
    <row r="1081" spans="1:22" ht="56.25">
      <c r="A1081" s="21">
        <f t="shared" si="16"/>
        <v>1074</v>
      </c>
      <c r="B1081" s="25" t="s">
        <v>200</v>
      </c>
      <c r="C1081" s="128" t="s">
        <v>2591</v>
      </c>
      <c r="D1081" s="83" t="s">
        <v>69</v>
      </c>
      <c r="E1081" s="21" t="s">
        <v>111</v>
      </c>
      <c r="F1081" s="12" t="s">
        <v>1880</v>
      </c>
      <c r="G1081" s="21" t="s">
        <v>73</v>
      </c>
      <c r="H1081" s="50">
        <f>__Anonymous_Sheet_DB__0[[#This Row],[10]]/__Anonymous_Sheet_DB__0[[#This Row],[9]]</f>
        <v>59.142857142857146</v>
      </c>
      <c r="I1081" s="25">
        <v>7</v>
      </c>
      <c r="J1081" s="25">
        <v>414</v>
      </c>
      <c r="K1081" s="50">
        <f>__Anonymous_Sheet_DB__0[[#This Row],[13]]/__Anonymous_Sheet_DB__0[[#This Row],[12]]</f>
        <v>59.142857142857146</v>
      </c>
      <c r="L1081" s="21">
        <v>7</v>
      </c>
      <c r="M1081" s="53">
        <v>414</v>
      </c>
      <c r="N1081" s="78" t="s">
        <v>2592</v>
      </c>
      <c r="O1081" s="88">
        <v>45558</v>
      </c>
      <c r="P1081" s="79" t="s">
        <v>2593</v>
      </c>
      <c r="Q1081" s="50">
        <f>__Anonymous_Sheet_DB__0[[#This Row],[19]]/__Anonymous_Sheet_DB__0[[#This Row],[18]]</f>
        <v>59.142857142857146</v>
      </c>
      <c r="R1081" s="19">
        <v>7</v>
      </c>
      <c r="S1081" s="60">
        <v>414</v>
      </c>
      <c r="T1081" s="99">
        <v>45581</v>
      </c>
      <c r="U1081" s="19"/>
      <c r="V1081" s="19"/>
    </row>
    <row r="1082" spans="1:22" ht="56.25">
      <c r="A1082" s="21">
        <f t="shared" si="16"/>
        <v>1075</v>
      </c>
      <c r="B1082" s="25" t="s">
        <v>39</v>
      </c>
      <c r="C1082" s="128" t="s">
        <v>1499</v>
      </c>
      <c r="D1082" s="83" t="s">
        <v>69</v>
      </c>
      <c r="E1082" s="165" t="s">
        <v>2691</v>
      </c>
      <c r="F1082" s="165" t="s">
        <v>2691</v>
      </c>
      <c r="G1082" s="69" t="s">
        <v>43</v>
      </c>
      <c r="H1082" s="50">
        <f>__Anonymous_Sheet_DB__0[[#This Row],[10]]/__Anonymous_Sheet_DB__0[[#This Row],[9]]</f>
        <v>26.7</v>
      </c>
      <c r="I1082" s="25">
        <v>1</v>
      </c>
      <c r="J1082" s="25">
        <v>26.7</v>
      </c>
      <c r="K1082" s="50">
        <f>__Anonymous_Sheet_DB__0[[#This Row],[13]]/__Anonymous_Sheet_DB__0[[#This Row],[12]]</f>
        <v>26.7</v>
      </c>
      <c r="L1082" s="21">
        <v>1</v>
      </c>
      <c r="M1082" s="53">
        <v>26.7</v>
      </c>
      <c r="N1082" s="78" t="s">
        <v>3549</v>
      </c>
      <c r="O1082" s="88">
        <v>45558</v>
      </c>
      <c r="P1082" s="79" t="s">
        <v>3550</v>
      </c>
      <c r="Q1082" s="50"/>
      <c r="R1082" s="19"/>
      <c r="S1082" s="61">
        <v>0</v>
      </c>
      <c r="T1082" s="99"/>
      <c r="U1082" s="140" t="s">
        <v>1358</v>
      </c>
      <c r="V1082" s="19"/>
    </row>
    <row r="1083" spans="1:22" ht="89.25">
      <c r="A1083" s="21">
        <f t="shared" si="16"/>
        <v>1076</v>
      </c>
      <c r="B1083" s="25" t="s">
        <v>39</v>
      </c>
      <c r="C1083" s="128" t="s">
        <v>101</v>
      </c>
      <c r="D1083" s="83" t="s">
        <v>69</v>
      </c>
      <c r="E1083" s="165" t="s">
        <v>42</v>
      </c>
      <c r="F1083" s="165" t="s">
        <v>42</v>
      </c>
      <c r="G1083" s="69" t="s">
        <v>43</v>
      </c>
      <c r="H1083" s="50">
        <f>__Anonymous_Sheet_DB__0[[#This Row],[10]]/__Anonymous_Sheet_DB__0[[#This Row],[9]]</f>
        <v>276.7</v>
      </c>
      <c r="I1083" s="25">
        <v>1</v>
      </c>
      <c r="J1083" s="25">
        <v>276.7</v>
      </c>
      <c r="K1083" s="50">
        <f>__Anonymous_Sheet_DB__0[[#This Row],[13]]/__Anonymous_Sheet_DB__0[[#This Row],[12]]</f>
        <v>276.7</v>
      </c>
      <c r="L1083" s="21">
        <v>1</v>
      </c>
      <c r="M1083" s="53">
        <v>276.7</v>
      </c>
      <c r="N1083" s="78" t="s">
        <v>102</v>
      </c>
      <c r="O1083" s="77">
        <v>45559</v>
      </c>
      <c r="P1083" s="79" t="s">
        <v>103</v>
      </c>
      <c r="Q1083" s="50">
        <f>__Anonymous_Sheet_DB__0[[#This Row],[19]]/__Anonymous_Sheet_DB__0[[#This Row],[18]]</f>
        <v>276.7</v>
      </c>
      <c r="R1083" s="19">
        <v>1</v>
      </c>
      <c r="S1083" s="60">
        <v>276.7</v>
      </c>
      <c r="T1083" s="99">
        <v>45559</v>
      </c>
      <c r="U1083" s="19"/>
      <c r="V1083" s="19"/>
    </row>
    <row r="1084" spans="1:22" ht="56.25">
      <c r="A1084" s="21">
        <f t="shared" si="16"/>
        <v>1077</v>
      </c>
      <c r="B1084" s="25" t="s">
        <v>200</v>
      </c>
      <c r="C1084" s="128" t="s">
        <v>3551</v>
      </c>
      <c r="D1084" s="83" t="s">
        <v>69</v>
      </c>
      <c r="E1084" s="112" t="s">
        <v>2691</v>
      </c>
      <c r="F1084" s="112" t="s">
        <v>2691</v>
      </c>
      <c r="G1084" s="21" t="s">
        <v>73</v>
      </c>
      <c r="H1084" s="50">
        <f>__Anonymous_Sheet_DB__0[[#This Row],[10]]/__Anonymous_Sheet_DB__0[[#This Row],[9]]</f>
        <v>12.1</v>
      </c>
      <c r="I1084" s="25">
        <v>2</v>
      </c>
      <c r="J1084" s="25">
        <v>24.2</v>
      </c>
      <c r="K1084" s="50">
        <f>__Anonymous_Sheet_DB__0[[#This Row],[13]]/__Anonymous_Sheet_DB__0[[#This Row],[12]]</f>
        <v>12.1</v>
      </c>
      <c r="L1084" s="21">
        <v>2</v>
      </c>
      <c r="M1084" s="53">
        <v>24.2</v>
      </c>
      <c r="N1084" s="78" t="s">
        <v>3552</v>
      </c>
      <c r="O1084" s="77">
        <v>45559</v>
      </c>
      <c r="P1084" s="79" t="s">
        <v>3553</v>
      </c>
      <c r="Q1084" s="50">
        <f>__Anonymous_Sheet_DB__0[[#This Row],[19]]/__Anonymous_Sheet_DB__0[[#This Row],[18]]</f>
        <v>12.1</v>
      </c>
      <c r="R1084" s="19">
        <v>2</v>
      </c>
      <c r="S1084" s="60">
        <v>24.2</v>
      </c>
      <c r="T1084" s="99">
        <v>45559</v>
      </c>
      <c r="U1084" s="19"/>
      <c r="V1084" s="19"/>
    </row>
    <row r="1085" spans="1:22" ht="63.75">
      <c r="A1085" s="21">
        <f t="shared" si="16"/>
        <v>1078</v>
      </c>
      <c r="B1085" s="25" t="s">
        <v>56</v>
      </c>
      <c r="C1085" s="128" t="s">
        <v>1251</v>
      </c>
      <c r="D1085" s="83" t="s">
        <v>69</v>
      </c>
      <c r="E1085" s="167" t="s">
        <v>3731</v>
      </c>
      <c r="F1085" s="167" t="s">
        <v>3731</v>
      </c>
      <c r="G1085" s="21" t="s">
        <v>228</v>
      </c>
      <c r="H1085" s="50">
        <f>__Anonymous_Sheet_DB__0[[#This Row],[10]]/__Anonymous_Sheet_DB__0[[#This Row],[9]]</f>
        <v>3608.8458300000002</v>
      </c>
      <c r="I1085" s="25">
        <v>1</v>
      </c>
      <c r="J1085" s="25">
        <v>3608.8458300000002</v>
      </c>
      <c r="K1085" s="50">
        <f>__Anonymous_Sheet_DB__0[[#This Row],[13]]/__Anonymous_Sheet_DB__0[[#This Row],[12]]</f>
        <v>3608.8458300000002</v>
      </c>
      <c r="L1085" s="58">
        <v>1</v>
      </c>
      <c r="M1085" s="60">
        <v>3608.8458300000002</v>
      </c>
      <c r="N1085" s="78" t="s">
        <v>1445</v>
      </c>
      <c r="O1085" s="88">
        <v>45559</v>
      </c>
      <c r="P1085" s="91" t="s">
        <v>1446</v>
      </c>
      <c r="Q1085" s="50">
        <f>__Anonymous_Sheet_DB__0[[#This Row],[19]]/__Anonymous_Sheet_DB__0[[#This Row],[18]]</f>
        <v>3605.511</v>
      </c>
      <c r="R1085" s="19">
        <v>1</v>
      </c>
      <c r="S1085" s="65">
        <v>3605.511</v>
      </c>
      <c r="T1085" s="99">
        <v>45595</v>
      </c>
      <c r="U1085" s="19"/>
      <c r="V1085" s="19"/>
    </row>
    <row r="1086" spans="1:22" ht="56.25">
      <c r="A1086" s="21">
        <f t="shared" si="16"/>
        <v>1079</v>
      </c>
      <c r="B1086" s="25" t="s">
        <v>200</v>
      </c>
      <c r="C1086" s="128" t="s">
        <v>3554</v>
      </c>
      <c r="D1086" s="83" t="s">
        <v>69</v>
      </c>
      <c r="E1086" s="165" t="s">
        <v>2691</v>
      </c>
      <c r="F1086" s="165" t="s">
        <v>2691</v>
      </c>
      <c r="G1086" s="21" t="s">
        <v>112</v>
      </c>
      <c r="H1086" s="50">
        <f>__Anonymous_Sheet_DB__0[[#This Row],[10]]/__Anonymous_Sheet_DB__0[[#This Row],[9]]</f>
        <v>0.6</v>
      </c>
      <c r="I1086" s="25">
        <v>150</v>
      </c>
      <c r="J1086" s="25">
        <v>90</v>
      </c>
      <c r="K1086" s="50">
        <f>__Anonymous_Sheet_DB__0[[#This Row],[13]]/__Anonymous_Sheet_DB__0[[#This Row],[12]]</f>
        <v>0.6</v>
      </c>
      <c r="L1086" s="21">
        <v>150</v>
      </c>
      <c r="M1086" s="53">
        <v>90</v>
      </c>
      <c r="N1086" s="78" t="s">
        <v>3555</v>
      </c>
      <c r="O1086" s="88">
        <v>45559</v>
      </c>
      <c r="P1086" s="79" t="s">
        <v>3556</v>
      </c>
      <c r="Q1086" s="50">
        <f>__Anonymous_Sheet_DB__0[[#This Row],[19]]/__Anonymous_Sheet_DB__0[[#This Row],[18]]</f>
        <v>0.53500000000000003</v>
      </c>
      <c r="R1086" s="19">
        <v>150</v>
      </c>
      <c r="S1086" s="65">
        <v>80.25</v>
      </c>
      <c r="T1086" s="99">
        <v>45579</v>
      </c>
      <c r="U1086" s="19"/>
      <c r="V1086" s="19"/>
    </row>
    <row r="1087" spans="1:22" ht="56.25">
      <c r="A1087" s="21">
        <f t="shared" si="16"/>
        <v>1080</v>
      </c>
      <c r="B1087" s="25" t="s">
        <v>200</v>
      </c>
      <c r="C1087" s="128" t="s">
        <v>2594</v>
      </c>
      <c r="D1087" s="83" t="s">
        <v>69</v>
      </c>
      <c r="E1087" s="21" t="s">
        <v>1459</v>
      </c>
      <c r="F1087" s="12" t="s">
        <v>2494</v>
      </c>
      <c r="G1087" s="21" t="s">
        <v>185</v>
      </c>
      <c r="H1087" s="50">
        <f>__Anonymous_Sheet_DB__0[[#This Row],[10]]/__Anonymous_Sheet_DB__0[[#This Row],[9]]</f>
        <v>350.16166666666663</v>
      </c>
      <c r="I1087" s="25">
        <v>3</v>
      </c>
      <c r="J1087" s="25">
        <v>1050.4849999999999</v>
      </c>
      <c r="K1087" s="50">
        <f>__Anonymous_Sheet_DB__0[[#This Row],[13]]/__Anonymous_Sheet_DB__0[[#This Row],[12]]</f>
        <v>350.16166666666663</v>
      </c>
      <c r="L1087" s="21">
        <v>3</v>
      </c>
      <c r="M1087" s="53">
        <v>1050.4849999999999</v>
      </c>
      <c r="N1087" s="78" t="s">
        <v>2595</v>
      </c>
      <c r="O1087" s="88">
        <v>45559</v>
      </c>
      <c r="P1087" s="79" t="s">
        <v>2596</v>
      </c>
      <c r="Q1087" s="50">
        <f>__Anonymous_Sheet_DB__0[[#This Row],[19]]/__Anonymous_Sheet_DB__0[[#This Row],[18]]</f>
        <v>350.16</v>
      </c>
      <c r="R1087" s="19">
        <v>3</v>
      </c>
      <c r="S1087" s="65">
        <v>1050.48</v>
      </c>
      <c r="T1087" s="99">
        <v>45582</v>
      </c>
      <c r="U1087" s="19"/>
      <c r="V1087" s="19"/>
    </row>
    <row r="1088" spans="1:22" ht="114.75">
      <c r="A1088" s="21">
        <f t="shared" si="16"/>
        <v>1081</v>
      </c>
      <c r="B1088" s="25" t="s">
        <v>56</v>
      </c>
      <c r="C1088" s="128" t="s">
        <v>1447</v>
      </c>
      <c r="D1088" s="83" t="s">
        <v>69</v>
      </c>
      <c r="E1088" s="167" t="s">
        <v>3731</v>
      </c>
      <c r="F1088" s="167" t="s">
        <v>3731</v>
      </c>
      <c r="G1088" s="21" t="s">
        <v>228</v>
      </c>
      <c r="H1088" s="50">
        <f>__Anonymous_Sheet_DB__0[[#This Row],[10]]/__Anonymous_Sheet_DB__0[[#This Row],[9]]</f>
        <v>443.38252</v>
      </c>
      <c r="I1088" s="25">
        <v>1</v>
      </c>
      <c r="J1088" s="25">
        <v>443.38252</v>
      </c>
      <c r="K1088" s="50">
        <f>__Anonymous_Sheet_DB__0[[#This Row],[13]]/__Anonymous_Sheet_DB__0[[#This Row],[12]]</f>
        <v>443.38252</v>
      </c>
      <c r="L1088" s="58">
        <v>1</v>
      </c>
      <c r="M1088" s="60">
        <v>443.38252</v>
      </c>
      <c r="N1088" s="78" t="s">
        <v>1448</v>
      </c>
      <c r="O1088" s="77">
        <v>45560</v>
      </c>
      <c r="P1088" s="91" t="s">
        <v>1448</v>
      </c>
      <c r="Q1088" s="50">
        <f>__Anonymous_Sheet_DB__0[[#This Row],[19]]/__Anonymous_Sheet_DB__0[[#This Row],[18]]</f>
        <v>443.38252</v>
      </c>
      <c r="R1088" s="19">
        <v>1</v>
      </c>
      <c r="S1088" s="60">
        <v>443.38252</v>
      </c>
      <c r="T1088" s="99">
        <v>45555</v>
      </c>
      <c r="U1088" s="19"/>
      <c r="V1088" s="19"/>
    </row>
    <row r="1089" spans="1:22" ht="76.5">
      <c r="A1089" s="21">
        <f t="shared" si="16"/>
        <v>1082</v>
      </c>
      <c r="B1089" s="25" t="s">
        <v>39</v>
      </c>
      <c r="C1089" s="128" t="s">
        <v>3557</v>
      </c>
      <c r="D1089" s="83" t="s">
        <v>69</v>
      </c>
      <c r="E1089" s="165" t="s">
        <v>2691</v>
      </c>
      <c r="F1089" s="165" t="s">
        <v>2691</v>
      </c>
      <c r="G1089" s="21" t="s">
        <v>43</v>
      </c>
      <c r="H1089" s="50">
        <f>__Anonymous_Sheet_DB__0[[#This Row],[10]]/__Anonymous_Sheet_DB__0[[#This Row],[9]]</f>
        <v>81</v>
      </c>
      <c r="I1089" s="25">
        <v>1</v>
      </c>
      <c r="J1089" s="25">
        <v>81</v>
      </c>
      <c r="K1089" s="50">
        <f>__Anonymous_Sheet_DB__0[[#This Row],[13]]/__Anonymous_Sheet_DB__0[[#This Row],[12]]</f>
        <v>81</v>
      </c>
      <c r="L1089" s="21">
        <v>1</v>
      </c>
      <c r="M1089" s="53">
        <v>81</v>
      </c>
      <c r="N1089" s="78" t="s">
        <v>3558</v>
      </c>
      <c r="O1089" s="77">
        <v>45560</v>
      </c>
      <c r="P1089" s="79" t="s">
        <v>3559</v>
      </c>
      <c r="Q1089" s="50">
        <f>__Anonymous_Sheet_DB__0[[#This Row],[19]]/__Anonymous_Sheet_DB__0[[#This Row],[18]]</f>
        <v>81</v>
      </c>
      <c r="R1089" s="19">
        <v>1</v>
      </c>
      <c r="S1089" s="60">
        <v>81</v>
      </c>
      <c r="T1089" s="99">
        <v>45559</v>
      </c>
      <c r="U1089" s="19"/>
      <c r="V1089" s="19"/>
    </row>
    <row r="1090" spans="1:22" ht="114.75">
      <c r="A1090" s="21">
        <f t="shared" si="16"/>
        <v>1083</v>
      </c>
      <c r="B1090" s="25" t="s">
        <v>56</v>
      </c>
      <c r="C1090" s="128" t="s">
        <v>1449</v>
      </c>
      <c r="D1090" s="83" t="s">
        <v>69</v>
      </c>
      <c r="E1090" s="167" t="s">
        <v>3731</v>
      </c>
      <c r="F1090" s="167" t="s">
        <v>3731</v>
      </c>
      <c r="G1090" s="21" t="s">
        <v>228</v>
      </c>
      <c r="H1090" s="50">
        <f>__Anonymous_Sheet_DB__0[[#This Row],[10]]/__Anonymous_Sheet_DB__0[[#This Row],[9]]</f>
        <v>119.01367</v>
      </c>
      <c r="I1090" s="25">
        <v>1</v>
      </c>
      <c r="J1090" s="25">
        <v>119.01367</v>
      </c>
      <c r="K1090" s="50">
        <f>__Anonymous_Sheet_DB__0[[#This Row],[13]]/__Anonymous_Sheet_DB__0[[#This Row],[12]]</f>
        <v>119.01367</v>
      </c>
      <c r="L1090" s="58">
        <v>1</v>
      </c>
      <c r="M1090" s="60">
        <v>119.01367</v>
      </c>
      <c r="N1090" s="78" t="s">
        <v>1450</v>
      </c>
      <c r="O1090" s="77">
        <v>45560</v>
      </c>
      <c r="P1090" s="91" t="s">
        <v>1451</v>
      </c>
      <c r="Q1090" s="50">
        <f>__Anonymous_Sheet_DB__0[[#This Row],[19]]/__Anonymous_Sheet_DB__0[[#This Row],[18]]</f>
        <v>119.01367</v>
      </c>
      <c r="R1090" s="19">
        <v>1</v>
      </c>
      <c r="S1090" s="60">
        <v>119.01367</v>
      </c>
      <c r="T1090" s="99">
        <v>45558</v>
      </c>
      <c r="U1090" s="19"/>
      <c r="V1090" s="19"/>
    </row>
    <row r="1091" spans="1:22" ht="102">
      <c r="A1091" s="21">
        <f t="shared" si="16"/>
        <v>1084</v>
      </c>
      <c r="B1091" s="25" t="s">
        <v>56</v>
      </c>
      <c r="C1091" s="128" t="s">
        <v>1452</v>
      </c>
      <c r="D1091" s="83" t="s">
        <v>69</v>
      </c>
      <c r="E1091" s="167" t="s">
        <v>3731</v>
      </c>
      <c r="F1091" s="167" t="s">
        <v>3731</v>
      </c>
      <c r="G1091" s="21" t="s">
        <v>228</v>
      </c>
      <c r="H1091" s="50">
        <f>__Anonymous_Sheet_DB__0[[#This Row],[10]]/__Anonymous_Sheet_DB__0[[#This Row],[9]]</f>
        <v>201.13633999999999</v>
      </c>
      <c r="I1091" s="25">
        <v>1</v>
      </c>
      <c r="J1091" s="25">
        <v>201.13633999999999</v>
      </c>
      <c r="K1091" s="50">
        <f>__Anonymous_Sheet_DB__0[[#This Row],[13]]/__Anonymous_Sheet_DB__0[[#This Row],[12]]</f>
        <v>201.13633999999999</v>
      </c>
      <c r="L1091" s="58">
        <v>1</v>
      </c>
      <c r="M1091" s="60">
        <v>201.13633999999999</v>
      </c>
      <c r="N1091" s="78" t="s">
        <v>1453</v>
      </c>
      <c r="O1091" s="77">
        <v>45560</v>
      </c>
      <c r="P1091" s="91" t="s">
        <v>1454</v>
      </c>
      <c r="Q1091" s="50">
        <f>__Anonymous_Sheet_DB__0[[#This Row],[19]]/__Anonymous_Sheet_DB__0[[#This Row],[18]]</f>
        <v>201.13633999999999</v>
      </c>
      <c r="R1091" s="19">
        <v>1</v>
      </c>
      <c r="S1091" s="61">
        <v>201.13633999999999</v>
      </c>
      <c r="T1091" s="99">
        <v>45558</v>
      </c>
      <c r="U1091" s="19"/>
      <c r="V1091" s="19"/>
    </row>
    <row r="1092" spans="1:22" ht="56.25">
      <c r="A1092" s="21">
        <f t="shared" si="16"/>
        <v>1085</v>
      </c>
      <c r="B1092" s="25" t="s">
        <v>200</v>
      </c>
      <c r="C1092" s="128" t="s">
        <v>2090</v>
      </c>
      <c r="D1092" s="83" t="s">
        <v>69</v>
      </c>
      <c r="E1092" s="21" t="s">
        <v>1459</v>
      </c>
      <c r="F1092" s="12" t="s">
        <v>1460</v>
      </c>
      <c r="G1092" s="21" t="s">
        <v>112</v>
      </c>
      <c r="H1092" s="50">
        <f>__Anonymous_Sheet_DB__0[[#This Row],[10]]/__Anonymous_Sheet_DB__0[[#This Row],[9]]</f>
        <v>15485.765625</v>
      </c>
      <c r="I1092" s="25">
        <v>4</v>
      </c>
      <c r="J1092" s="25">
        <v>61943.0625</v>
      </c>
      <c r="K1092" s="50">
        <f>__Anonymous_Sheet_DB__0[[#This Row],[13]]/__Anonymous_Sheet_DB__0[[#This Row],[12]]</f>
        <v>15485.765625</v>
      </c>
      <c r="L1092" s="21">
        <v>4</v>
      </c>
      <c r="M1092" s="53">
        <v>61943.0625</v>
      </c>
      <c r="N1092" s="78" t="s">
        <v>2597</v>
      </c>
      <c r="O1092" s="77">
        <v>45560</v>
      </c>
      <c r="P1092" s="79" t="s">
        <v>2598</v>
      </c>
      <c r="Q1092" s="50">
        <f>__Anonymous_Sheet_DB__0[[#This Row],[19]]/__Anonymous_Sheet_DB__0[[#This Row],[18]]</f>
        <v>10666.666499999999</v>
      </c>
      <c r="R1092" s="19">
        <v>4</v>
      </c>
      <c r="S1092" s="60">
        <v>42666.665999999997</v>
      </c>
      <c r="T1092" s="99">
        <v>45616</v>
      </c>
      <c r="U1092" s="19"/>
      <c r="V1092" s="19"/>
    </row>
    <row r="1093" spans="1:22" ht="56.25">
      <c r="A1093" s="21">
        <f t="shared" si="16"/>
        <v>1086</v>
      </c>
      <c r="B1093" s="25" t="s">
        <v>200</v>
      </c>
      <c r="C1093" s="128" t="s">
        <v>3560</v>
      </c>
      <c r="D1093" s="83" t="s">
        <v>69</v>
      </c>
      <c r="E1093" s="165" t="s">
        <v>2691</v>
      </c>
      <c r="F1093" s="165" t="s">
        <v>2691</v>
      </c>
      <c r="G1093" s="21" t="s">
        <v>73</v>
      </c>
      <c r="H1093" s="50">
        <f>__Anonymous_Sheet_DB__0[[#This Row],[10]]/__Anonymous_Sheet_DB__0[[#This Row],[9]]</f>
        <v>0.33699999999999997</v>
      </c>
      <c r="I1093" s="25">
        <v>3</v>
      </c>
      <c r="J1093" s="25">
        <v>1.0109999999999999</v>
      </c>
      <c r="K1093" s="50">
        <f>__Anonymous_Sheet_DB__0[[#This Row],[13]]/__Anonymous_Sheet_DB__0[[#This Row],[12]]</f>
        <v>0.33699999999999997</v>
      </c>
      <c r="L1093" s="21">
        <v>3</v>
      </c>
      <c r="M1093" s="53">
        <v>1.0109999999999999</v>
      </c>
      <c r="N1093" s="78" t="s">
        <v>3561</v>
      </c>
      <c r="O1093" s="77">
        <v>45560</v>
      </c>
      <c r="P1093" s="79" t="s">
        <v>3562</v>
      </c>
      <c r="Q1093" s="50">
        <f>__Anonymous_Sheet_DB__0[[#This Row],[19]]/__Anonymous_Sheet_DB__0[[#This Row],[18]]</f>
        <v>0.17313333333333333</v>
      </c>
      <c r="R1093" s="19">
        <v>3</v>
      </c>
      <c r="S1093" s="108">
        <v>0.51939999999999997</v>
      </c>
      <c r="T1093" s="99">
        <v>45588</v>
      </c>
      <c r="U1093" s="19"/>
      <c r="V1093" s="19"/>
    </row>
    <row r="1094" spans="1:22" ht="63.75">
      <c r="A1094" s="21">
        <f t="shared" si="16"/>
        <v>1087</v>
      </c>
      <c r="B1094" s="25" t="s">
        <v>39</v>
      </c>
      <c r="C1094" s="128" t="s">
        <v>761</v>
      </c>
      <c r="D1094" s="83" t="s">
        <v>69</v>
      </c>
      <c r="E1094" s="165" t="s">
        <v>2691</v>
      </c>
      <c r="F1094" s="165" t="s">
        <v>2691</v>
      </c>
      <c r="G1094" s="21" t="s">
        <v>43</v>
      </c>
      <c r="H1094" s="50">
        <f>__Anonymous_Sheet_DB__0[[#This Row],[10]]/__Anonymous_Sheet_DB__0[[#This Row],[9]]</f>
        <v>145.33279999999999</v>
      </c>
      <c r="I1094" s="25">
        <v>1</v>
      </c>
      <c r="J1094" s="25">
        <v>145.33279999999999</v>
      </c>
      <c r="K1094" s="50">
        <f>__Anonymous_Sheet_DB__0[[#This Row],[13]]/__Anonymous_Sheet_DB__0[[#This Row],[12]]</f>
        <v>145.33279999999999</v>
      </c>
      <c r="L1094" s="21">
        <v>1</v>
      </c>
      <c r="M1094" s="53">
        <v>145.33279999999999</v>
      </c>
      <c r="N1094" s="78" t="s">
        <v>3563</v>
      </c>
      <c r="O1094" s="114">
        <v>45560</v>
      </c>
      <c r="P1094" s="79" t="s">
        <v>3564</v>
      </c>
      <c r="Q1094" s="50">
        <f>__Anonymous_Sheet_DB__0[[#This Row],[19]]/__Anonymous_Sheet_DB__0[[#This Row],[18]]</f>
        <v>145.33279999999999</v>
      </c>
      <c r="R1094" s="19">
        <v>1</v>
      </c>
      <c r="S1094" s="60">
        <v>145.33279999999999</v>
      </c>
      <c r="T1094" s="99">
        <v>45558</v>
      </c>
      <c r="U1094" s="19"/>
      <c r="V1094" s="19"/>
    </row>
    <row r="1095" spans="1:22" ht="114.75">
      <c r="A1095" s="21">
        <f t="shared" si="16"/>
        <v>1088</v>
      </c>
      <c r="B1095" s="25" t="s">
        <v>56</v>
      </c>
      <c r="C1095" s="128" t="s">
        <v>1455</v>
      </c>
      <c r="D1095" s="83" t="s">
        <v>69</v>
      </c>
      <c r="E1095" s="167" t="s">
        <v>3731</v>
      </c>
      <c r="F1095" s="167" t="s">
        <v>3731</v>
      </c>
      <c r="G1095" s="21" t="s">
        <v>228</v>
      </c>
      <c r="H1095" s="50">
        <f>__Anonymous_Sheet_DB__0[[#This Row],[10]]/__Anonymous_Sheet_DB__0[[#This Row],[9]]</f>
        <v>325.13130000000001</v>
      </c>
      <c r="I1095" s="25">
        <v>1</v>
      </c>
      <c r="J1095" s="25">
        <v>325.13130000000001</v>
      </c>
      <c r="K1095" s="50">
        <f>__Anonymous_Sheet_DB__0[[#This Row],[13]]/__Anonymous_Sheet_DB__0[[#This Row],[12]]</f>
        <v>325.13130000000001</v>
      </c>
      <c r="L1095" s="58">
        <v>1</v>
      </c>
      <c r="M1095" s="60">
        <v>325.13130000000001</v>
      </c>
      <c r="N1095" s="78" t="s">
        <v>1456</v>
      </c>
      <c r="O1095" s="77">
        <v>45560</v>
      </c>
      <c r="P1095" s="91" t="s">
        <v>1457</v>
      </c>
      <c r="Q1095" s="50">
        <f>__Anonymous_Sheet_DB__0[[#This Row],[19]]/__Anonymous_Sheet_DB__0[[#This Row],[18]]</f>
        <v>325.13130000000001</v>
      </c>
      <c r="R1095" s="19">
        <v>1</v>
      </c>
      <c r="S1095" s="60">
        <v>325.13130000000001</v>
      </c>
      <c r="T1095" s="99">
        <v>45558</v>
      </c>
      <c r="U1095" s="19"/>
      <c r="V1095" s="19"/>
    </row>
    <row r="1096" spans="1:22" ht="56.25">
      <c r="A1096" s="21">
        <f t="shared" si="16"/>
        <v>1089</v>
      </c>
      <c r="B1096" s="25" t="s">
        <v>200</v>
      </c>
      <c r="C1096" s="128" t="s">
        <v>1458</v>
      </c>
      <c r="D1096" s="83" t="s">
        <v>69</v>
      </c>
      <c r="E1096" s="165" t="s">
        <v>4004</v>
      </c>
      <c r="F1096" s="165" t="s">
        <v>1460</v>
      </c>
      <c r="G1096" s="21" t="s">
        <v>185</v>
      </c>
      <c r="H1096" s="50">
        <f>__Anonymous_Sheet_DB__0[[#This Row],[10]]/__Anonymous_Sheet_DB__0[[#This Row],[9]]</f>
        <v>751</v>
      </c>
      <c r="I1096" s="25">
        <v>3</v>
      </c>
      <c r="J1096" s="25">
        <v>2253</v>
      </c>
      <c r="K1096" s="50">
        <f>__Anonymous_Sheet_DB__0[[#This Row],[13]]/__Anonymous_Sheet_DB__0[[#This Row],[12]]</f>
        <v>751</v>
      </c>
      <c r="L1096" s="21">
        <v>3</v>
      </c>
      <c r="M1096" s="53">
        <v>2253</v>
      </c>
      <c r="N1096" s="78" t="s">
        <v>1461</v>
      </c>
      <c r="O1096" s="77">
        <v>45560</v>
      </c>
      <c r="P1096" s="79" t="s">
        <v>1462</v>
      </c>
      <c r="Q1096" s="50">
        <f>__Anonymous_Sheet_DB__0[[#This Row],[19]]/__Anonymous_Sheet_DB__0[[#This Row],[18]]</f>
        <v>750.89600000000007</v>
      </c>
      <c r="R1096" s="19">
        <v>3</v>
      </c>
      <c r="S1096" s="60">
        <v>2252.6880000000001</v>
      </c>
      <c r="T1096" s="99">
        <v>45588</v>
      </c>
      <c r="U1096" s="19"/>
      <c r="V1096" s="19"/>
    </row>
    <row r="1097" spans="1:22" ht="52.5" customHeight="1">
      <c r="A1097" s="21">
        <f t="shared" si="16"/>
        <v>1090</v>
      </c>
      <c r="B1097" s="21" t="s">
        <v>200</v>
      </c>
      <c r="C1097" s="141" t="s">
        <v>3565</v>
      </c>
      <c r="D1097" s="85" t="s">
        <v>69</v>
      </c>
      <c r="E1097" s="165" t="s">
        <v>2691</v>
      </c>
      <c r="F1097" s="165" t="s">
        <v>2691</v>
      </c>
      <c r="G1097" s="140" t="s">
        <v>73</v>
      </c>
      <c r="H1097" s="50">
        <f>__Anonymous_Sheet_DB__0[[#This Row],[10]]/__Anonymous_Sheet_DB__0[[#This Row],[9]]</f>
        <v>3.0017499999999999</v>
      </c>
      <c r="I1097" s="23">
        <v>8</v>
      </c>
      <c r="J1097" s="23">
        <v>24.013999999999999</v>
      </c>
      <c r="K1097" s="50">
        <f>__Anonymous_Sheet_DB__0[[#This Row],[13]]/__Anonymous_Sheet_DB__0[[#This Row],[12]]</f>
        <v>3.0017499999999999</v>
      </c>
      <c r="L1097" s="21">
        <v>8</v>
      </c>
      <c r="M1097" s="51">
        <v>24.013999999999999</v>
      </c>
      <c r="N1097" s="109" t="s">
        <v>3566</v>
      </c>
      <c r="O1097" s="114">
        <v>45561</v>
      </c>
      <c r="P1097" s="73" t="s">
        <v>3567</v>
      </c>
      <c r="Q1097" s="50"/>
      <c r="R1097" s="23"/>
      <c r="S1097" s="51">
        <v>0</v>
      </c>
      <c r="T1097" s="88"/>
      <c r="U1097" s="112" t="s">
        <v>97</v>
      </c>
      <c r="V1097" s="19"/>
    </row>
    <row r="1098" spans="1:22" ht="142.5" customHeight="1">
      <c r="A1098" s="21">
        <f t="shared" ref="A1098:A1161" si="17">A1097+1</f>
        <v>1091</v>
      </c>
      <c r="B1098" s="21" t="s">
        <v>56</v>
      </c>
      <c r="C1098" s="90" t="s">
        <v>1463</v>
      </c>
      <c r="D1098" s="85" t="s">
        <v>69</v>
      </c>
      <c r="E1098" s="167" t="s">
        <v>3731</v>
      </c>
      <c r="F1098" s="167" t="s">
        <v>3731</v>
      </c>
      <c r="G1098" s="138" t="s">
        <v>228</v>
      </c>
      <c r="H1098" s="50">
        <f>__Anonymous_Sheet_DB__0[[#This Row],[10]]/__Anonymous_Sheet_DB__0[[#This Row],[9]]</f>
        <v>208.83885999999998</v>
      </c>
      <c r="I1098" s="23">
        <v>1</v>
      </c>
      <c r="J1098" s="23">
        <v>208.83885999999998</v>
      </c>
      <c r="K1098" s="50">
        <f>__Anonymous_Sheet_DB__0[[#This Row],[13]]/__Anonymous_Sheet_DB__0[[#This Row],[12]]</f>
        <v>208.83885999999998</v>
      </c>
      <c r="L1098" s="21">
        <v>1</v>
      </c>
      <c r="M1098" s="51">
        <v>208.83885999999998</v>
      </c>
      <c r="N1098" s="26" t="s">
        <v>1464</v>
      </c>
      <c r="O1098" s="77">
        <v>45562</v>
      </c>
      <c r="P1098" s="73" t="s">
        <v>1465</v>
      </c>
      <c r="Q1098" s="50">
        <f>__Anonymous_Sheet_DB__0[[#This Row],[19]]/__Anonymous_Sheet_DB__0[[#This Row],[18]]</f>
        <v>208.83885999999998</v>
      </c>
      <c r="R1098" s="23">
        <v>1</v>
      </c>
      <c r="S1098" s="51">
        <v>208.83885999999998</v>
      </c>
      <c r="T1098" s="116">
        <v>45559</v>
      </c>
      <c r="U1098" s="57"/>
      <c r="V1098" s="19"/>
    </row>
    <row r="1099" spans="1:22" ht="114.75">
      <c r="A1099" s="21">
        <f t="shared" si="17"/>
        <v>1092</v>
      </c>
      <c r="B1099" s="21" t="s">
        <v>56</v>
      </c>
      <c r="C1099" s="141" t="s">
        <v>1466</v>
      </c>
      <c r="D1099" s="85" t="s">
        <v>69</v>
      </c>
      <c r="E1099" s="167" t="s">
        <v>3731</v>
      </c>
      <c r="F1099" s="167" t="s">
        <v>3731</v>
      </c>
      <c r="G1099" s="138" t="s">
        <v>228</v>
      </c>
      <c r="H1099" s="50">
        <f>__Anonymous_Sheet_DB__0[[#This Row],[10]]/__Anonymous_Sheet_DB__0[[#This Row],[9]]</f>
        <v>160.18039999999999</v>
      </c>
      <c r="I1099" s="23">
        <v>1</v>
      </c>
      <c r="J1099" s="23">
        <v>160.18039999999999</v>
      </c>
      <c r="K1099" s="50">
        <f>__Anonymous_Sheet_DB__0[[#This Row],[13]]/__Anonymous_Sheet_DB__0[[#This Row],[12]]</f>
        <v>160.18039999999999</v>
      </c>
      <c r="L1099" s="21">
        <v>1</v>
      </c>
      <c r="M1099" s="51">
        <v>160.18039999999999</v>
      </c>
      <c r="N1099" s="26" t="s">
        <v>1467</v>
      </c>
      <c r="O1099" s="77">
        <v>45562</v>
      </c>
      <c r="P1099" s="73" t="s">
        <v>1468</v>
      </c>
      <c r="Q1099" s="50">
        <f>__Anonymous_Sheet_DB__0[[#This Row],[19]]/__Anonymous_Sheet_DB__0[[#This Row],[18]]</f>
        <v>160.18039999999999</v>
      </c>
      <c r="R1099" s="23">
        <v>1</v>
      </c>
      <c r="S1099" s="51">
        <v>160.18039999999999</v>
      </c>
      <c r="T1099" s="116">
        <v>45559</v>
      </c>
      <c r="U1099" s="57"/>
      <c r="V1099" s="19"/>
    </row>
    <row r="1100" spans="1:22" ht="140.25">
      <c r="A1100" s="21">
        <f t="shared" si="17"/>
        <v>1093</v>
      </c>
      <c r="B1100" s="21" t="s">
        <v>56</v>
      </c>
      <c r="C1100" s="139" t="s">
        <v>1469</v>
      </c>
      <c r="D1100" s="85" t="s">
        <v>69</v>
      </c>
      <c r="E1100" s="167" t="s">
        <v>3731</v>
      </c>
      <c r="F1100" s="167" t="s">
        <v>3731</v>
      </c>
      <c r="G1100" s="138" t="s">
        <v>228</v>
      </c>
      <c r="H1100" s="50">
        <f>__Anonymous_Sheet_DB__0[[#This Row],[10]]/__Anonymous_Sheet_DB__0[[#This Row],[9]]</f>
        <v>192.39151000000001</v>
      </c>
      <c r="I1100" s="23">
        <v>1</v>
      </c>
      <c r="J1100" s="23">
        <v>192.39151000000001</v>
      </c>
      <c r="K1100" s="50">
        <f>__Anonymous_Sheet_DB__0[[#This Row],[13]]/__Anonymous_Sheet_DB__0[[#This Row],[12]]</f>
        <v>192.39151000000001</v>
      </c>
      <c r="L1100" s="21">
        <v>1</v>
      </c>
      <c r="M1100" s="51">
        <v>192.39151000000001</v>
      </c>
      <c r="N1100" s="26" t="s">
        <v>1470</v>
      </c>
      <c r="O1100" s="77">
        <v>45562</v>
      </c>
      <c r="P1100" s="73" t="s">
        <v>1471</v>
      </c>
      <c r="Q1100" s="50">
        <f>__Anonymous_Sheet_DB__0[[#This Row],[19]]/__Anonymous_Sheet_DB__0[[#This Row],[18]]</f>
        <v>192.39151000000001</v>
      </c>
      <c r="R1100" s="23">
        <v>1</v>
      </c>
      <c r="S1100" s="51">
        <v>192.39151000000001</v>
      </c>
      <c r="T1100" s="75">
        <v>45559</v>
      </c>
      <c r="U1100" s="19"/>
      <c r="V1100" s="19"/>
    </row>
    <row r="1101" spans="1:22" ht="114.75">
      <c r="A1101" s="21">
        <f t="shared" si="17"/>
        <v>1094</v>
      </c>
      <c r="B1101" s="21" t="s">
        <v>56</v>
      </c>
      <c r="C1101" s="139" t="s">
        <v>1472</v>
      </c>
      <c r="D1101" s="85" t="s">
        <v>69</v>
      </c>
      <c r="E1101" s="167" t="s">
        <v>3731</v>
      </c>
      <c r="F1101" s="167" t="s">
        <v>3731</v>
      </c>
      <c r="G1101" s="138" t="s">
        <v>228</v>
      </c>
      <c r="H1101" s="50">
        <f>__Anonymous_Sheet_DB__0[[#This Row],[10]]/__Anonymous_Sheet_DB__0[[#This Row],[9]]</f>
        <v>111.07601</v>
      </c>
      <c r="I1101" s="23">
        <v>1</v>
      </c>
      <c r="J1101" s="23">
        <v>111.07601</v>
      </c>
      <c r="K1101" s="50">
        <f>__Anonymous_Sheet_DB__0[[#This Row],[13]]/__Anonymous_Sheet_DB__0[[#This Row],[12]]</f>
        <v>111.07601</v>
      </c>
      <c r="L1101" s="21">
        <v>1</v>
      </c>
      <c r="M1101" s="51">
        <v>111.07601</v>
      </c>
      <c r="N1101" s="26" t="s">
        <v>1473</v>
      </c>
      <c r="O1101" s="77">
        <v>45562</v>
      </c>
      <c r="P1101" s="73" t="s">
        <v>1474</v>
      </c>
      <c r="Q1101" s="50">
        <f>__Anonymous_Sheet_DB__0[[#This Row],[19]]/__Anonymous_Sheet_DB__0[[#This Row],[18]]</f>
        <v>111.07601</v>
      </c>
      <c r="R1101" s="23">
        <v>1</v>
      </c>
      <c r="S1101" s="51">
        <v>111.07601</v>
      </c>
      <c r="T1101" s="75">
        <v>45559</v>
      </c>
      <c r="U1101" s="140"/>
      <c r="V1101" s="19"/>
    </row>
    <row r="1102" spans="1:22" ht="56.25">
      <c r="A1102" s="21">
        <f t="shared" si="17"/>
        <v>1095</v>
      </c>
      <c r="B1102" s="21" t="s">
        <v>200</v>
      </c>
      <c r="C1102" s="139" t="s">
        <v>2599</v>
      </c>
      <c r="D1102" s="85" t="s">
        <v>69</v>
      </c>
      <c r="E1102" s="21" t="s">
        <v>42</v>
      </c>
      <c r="F1102" s="12" t="s">
        <v>42</v>
      </c>
      <c r="G1102" s="138" t="s">
        <v>73</v>
      </c>
      <c r="H1102" s="50">
        <f>__Anonymous_Sheet_DB__0[[#This Row],[10]]/__Anonymous_Sheet_DB__0[[#This Row],[9]]</f>
        <v>3.0825819999999999</v>
      </c>
      <c r="I1102" s="23">
        <v>10</v>
      </c>
      <c r="J1102" s="23">
        <v>30.82582</v>
      </c>
      <c r="K1102" s="50">
        <f>__Anonymous_Sheet_DB__0[[#This Row],[13]]/__Anonymous_Sheet_DB__0[[#This Row],[12]]</f>
        <v>3.0825819999999999</v>
      </c>
      <c r="L1102" s="21">
        <v>10</v>
      </c>
      <c r="M1102" s="51">
        <v>30.82582</v>
      </c>
      <c r="N1102" s="26" t="s">
        <v>2600</v>
      </c>
      <c r="O1102" s="77">
        <v>45562</v>
      </c>
      <c r="P1102" s="73" t="s">
        <v>2601</v>
      </c>
      <c r="Q1102" s="50"/>
      <c r="R1102" s="23"/>
      <c r="S1102" s="51">
        <v>0</v>
      </c>
      <c r="T1102" s="75"/>
      <c r="U1102" s="138" t="s">
        <v>97</v>
      </c>
      <c r="V1102" s="19"/>
    </row>
    <row r="1103" spans="1:22" ht="114.75">
      <c r="A1103" s="21">
        <f t="shared" si="17"/>
        <v>1096</v>
      </c>
      <c r="B1103" s="21" t="s">
        <v>56</v>
      </c>
      <c r="C1103" s="139" t="s">
        <v>1475</v>
      </c>
      <c r="D1103" s="85" t="s">
        <v>69</v>
      </c>
      <c r="E1103" s="167" t="s">
        <v>3731</v>
      </c>
      <c r="F1103" s="167" t="s">
        <v>3731</v>
      </c>
      <c r="G1103" s="21" t="s">
        <v>228</v>
      </c>
      <c r="H1103" s="50">
        <f>__Anonymous_Sheet_DB__0[[#This Row],[10]]/__Anonymous_Sheet_DB__0[[#This Row],[9]]</f>
        <v>349.755</v>
      </c>
      <c r="I1103" s="23">
        <v>1</v>
      </c>
      <c r="J1103" s="23">
        <v>349.755</v>
      </c>
      <c r="K1103" s="50">
        <f>__Anonymous_Sheet_DB__0[[#This Row],[13]]/__Anonymous_Sheet_DB__0[[#This Row],[12]]</f>
        <v>349.755</v>
      </c>
      <c r="L1103" s="21">
        <v>1</v>
      </c>
      <c r="M1103" s="51">
        <v>349.755</v>
      </c>
      <c r="N1103" s="26" t="s">
        <v>1476</v>
      </c>
      <c r="O1103" s="77">
        <v>45562</v>
      </c>
      <c r="P1103" s="73" t="s">
        <v>1477</v>
      </c>
      <c r="Q1103" s="50">
        <f>__Anonymous_Sheet_DB__0[[#This Row],[19]]/__Anonymous_Sheet_DB__0[[#This Row],[18]]</f>
        <v>349.755</v>
      </c>
      <c r="R1103" s="23">
        <v>1</v>
      </c>
      <c r="S1103" s="51">
        <v>349.755</v>
      </c>
      <c r="T1103" s="75">
        <v>45558</v>
      </c>
      <c r="U1103" s="138"/>
      <c r="V1103" s="19"/>
    </row>
    <row r="1104" spans="1:22" ht="56.25">
      <c r="A1104" s="21">
        <f t="shared" si="17"/>
        <v>1097</v>
      </c>
      <c r="B1104" s="21" t="s">
        <v>200</v>
      </c>
      <c r="C1104" s="139" t="s">
        <v>1478</v>
      </c>
      <c r="D1104" s="85" t="s">
        <v>69</v>
      </c>
      <c r="E1104" s="21" t="s">
        <v>42</v>
      </c>
      <c r="F1104" s="21" t="s">
        <v>42</v>
      </c>
      <c r="G1104" s="21" t="s">
        <v>112</v>
      </c>
      <c r="H1104" s="50">
        <f>__Anonymous_Sheet_DB__0[[#This Row],[10]]/__Anonymous_Sheet_DB__0[[#This Row],[9]]</f>
        <v>9.6519999999999992</v>
      </c>
      <c r="I1104" s="23">
        <v>1</v>
      </c>
      <c r="J1104" s="23">
        <v>9.6519999999999992</v>
      </c>
      <c r="K1104" s="50">
        <f>__Anonymous_Sheet_DB__0[[#This Row],[13]]/__Anonymous_Sheet_DB__0[[#This Row],[12]]</f>
        <v>9.6519999999999992</v>
      </c>
      <c r="L1104" s="21">
        <v>1</v>
      </c>
      <c r="M1104" s="51">
        <v>9.6519999999999992</v>
      </c>
      <c r="N1104" s="26" t="s">
        <v>1479</v>
      </c>
      <c r="O1104" s="77">
        <v>45565</v>
      </c>
      <c r="P1104" s="73" t="s">
        <v>1480</v>
      </c>
      <c r="Q1104" s="50"/>
      <c r="R1104" s="23"/>
      <c r="S1104" s="51">
        <v>0</v>
      </c>
      <c r="T1104" s="75"/>
      <c r="U1104" s="138" t="s">
        <v>97</v>
      </c>
      <c r="V1104" s="19"/>
    </row>
    <row r="1105" spans="1:22" ht="140.25">
      <c r="A1105" s="21">
        <f t="shared" si="17"/>
        <v>1098</v>
      </c>
      <c r="B1105" s="21" t="s">
        <v>200</v>
      </c>
      <c r="C1105" s="139" t="s">
        <v>2539</v>
      </c>
      <c r="D1105" s="85" t="s">
        <v>69</v>
      </c>
      <c r="E1105" s="165" t="s">
        <v>2988</v>
      </c>
      <c r="F1105" s="12" t="s">
        <v>2571</v>
      </c>
      <c r="G1105" s="21" t="s">
        <v>73</v>
      </c>
      <c r="H1105" s="50">
        <f>__Anonymous_Sheet_DB__0[[#This Row],[10]]/__Anonymous_Sheet_DB__0[[#This Row],[9]]</f>
        <v>2.3989787500000004</v>
      </c>
      <c r="I1105" s="23">
        <v>8</v>
      </c>
      <c r="J1105" s="23">
        <v>19.191830000000003</v>
      </c>
      <c r="K1105" s="50">
        <f>__Anonymous_Sheet_DB__0[[#This Row],[13]]/__Anonymous_Sheet_DB__0[[#This Row],[12]]</f>
        <v>2.3989787500000004</v>
      </c>
      <c r="L1105" s="21">
        <v>8</v>
      </c>
      <c r="M1105" s="51">
        <v>19.191830000000003</v>
      </c>
      <c r="N1105" s="26" t="s">
        <v>2602</v>
      </c>
      <c r="O1105" s="77">
        <v>45565</v>
      </c>
      <c r="P1105" s="73" t="s">
        <v>2603</v>
      </c>
      <c r="Q1105" s="50"/>
      <c r="R1105" s="23"/>
      <c r="S1105" s="30">
        <v>0</v>
      </c>
      <c r="T1105" s="75"/>
      <c r="U1105" s="138" t="s">
        <v>97</v>
      </c>
      <c r="V1105" s="19"/>
    </row>
    <row r="1106" spans="1:22" ht="56.25">
      <c r="A1106" s="21">
        <f t="shared" si="17"/>
        <v>1099</v>
      </c>
      <c r="B1106" s="21" t="s">
        <v>200</v>
      </c>
      <c r="C1106" s="139" t="s">
        <v>3568</v>
      </c>
      <c r="D1106" s="85" t="s">
        <v>69</v>
      </c>
      <c r="E1106" s="165" t="s">
        <v>2691</v>
      </c>
      <c r="F1106" s="165" t="s">
        <v>2691</v>
      </c>
      <c r="G1106" s="21" t="s">
        <v>73</v>
      </c>
      <c r="H1106" s="50">
        <f>__Anonymous_Sheet_DB__0[[#This Row],[10]]/__Anonymous_Sheet_DB__0[[#This Row],[9]]</f>
        <v>733.84299999999996</v>
      </c>
      <c r="I1106" s="23">
        <v>2</v>
      </c>
      <c r="J1106" s="23">
        <v>1467.6859999999999</v>
      </c>
      <c r="K1106" s="50">
        <f>__Anonymous_Sheet_DB__0[[#This Row],[13]]/__Anonymous_Sheet_DB__0[[#This Row],[12]]</f>
        <v>733.84299999999996</v>
      </c>
      <c r="L1106" s="21">
        <v>2</v>
      </c>
      <c r="M1106" s="51">
        <v>1467.6859999999999</v>
      </c>
      <c r="N1106" s="26" t="s">
        <v>3569</v>
      </c>
      <c r="O1106" s="77">
        <v>45565</v>
      </c>
      <c r="P1106" s="73" t="s">
        <v>3570</v>
      </c>
      <c r="Q1106" s="50">
        <f>__Anonymous_Sheet_DB__0[[#This Row],[19]]/__Anonymous_Sheet_DB__0[[#This Row],[18]]</f>
        <v>728.81500000000005</v>
      </c>
      <c r="R1106" s="23">
        <v>2</v>
      </c>
      <c r="S1106" s="51">
        <v>1457.63</v>
      </c>
      <c r="T1106" s="75">
        <v>45588</v>
      </c>
      <c r="U1106" s="138"/>
      <c r="V1106" s="19"/>
    </row>
    <row r="1107" spans="1:22" ht="56.25">
      <c r="A1107" s="21">
        <f t="shared" si="17"/>
        <v>1100</v>
      </c>
      <c r="B1107" s="21" t="s">
        <v>200</v>
      </c>
      <c r="C1107" s="139" t="s">
        <v>2604</v>
      </c>
      <c r="D1107" s="85" t="s">
        <v>69</v>
      </c>
      <c r="E1107" s="165" t="s">
        <v>1459</v>
      </c>
      <c r="F1107" s="12" t="s">
        <v>1460</v>
      </c>
      <c r="G1107" s="21" t="s">
        <v>73</v>
      </c>
      <c r="H1107" s="50">
        <f>__Anonymous_Sheet_DB__0[[#This Row],[10]]/__Anonymous_Sheet_DB__0[[#This Row],[9]]</f>
        <v>5617.1610000000001</v>
      </c>
      <c r="I1107" s="23">
        <v>2</v>
      </c>
      <c r="J1107" s="23">
        <v>11234.322</v>
      </c>
      <c r="K1107" s="50">
        <f>__Anonymous_Sheet_DB__0[[#This Row],[13]]/__Anonymous_Sheet_DB__0[[#This Row],[12]]</f>
        <v>5617.1610000000001</v>
      </c>
      <c r="L1107" s="21">
        <v>2</v>
      </c>
      <c r="M1107" s="51">
        <v>11234.322</v>
      </c>
      <c r="N1107" s="26" t="s">
        <v>2605</v>
      </c>
      <c r="O1107" s="77">
        <v>45565</v>
      </c>
      <c r="P1107" s="73" t="s">
        <v>2606</v>
      </c>
      <c r="Q1107" s="50">
        <f>__Anonymous_Sheet_DB__0[[#This Row],[19]]/__Anonymous_Sheet_DB__0[[#This Row],[18]]</f>
        <v>4392.8280000000004</v>
      </c>
      <c r="R1107" s="23">
        <v>2</v>
      </c>
      <c r="S1107" s="51">
        <v>8785.6560000000009</v>
      </c>
      <c r="T1107" s="75">
        <v>45601</v>
      </c>
      <c r="U1107" s="138"/>
      <c r="V1107" s="19"/>
    </row>
    <row r="1108" spans="1:22" ht="56.25">
      <c r="A1108" s="21">
        <f t="shared" si="17"/>
        <v>1101</v>
      </c>
      <c r="B1108" s="21" t="s">
        <v>200</v>
      </c>
      <c r="C1108" s="139" t="s">
        <v>3444</v>
      </c>
      <c r="D1108" s="85" t="s">
        <v>69</v>
      </c>
      <c r="E1108" s="165" t="s">
        <v>2691</v>
      </c>
      <c r="F1108" s="165" t="s">
        <v>2691</v>
      </c>
      <c r="G1108" s="21" t="s">
        <v>73</v>
      </c>
      <c r="H1108" s="50">
        <f>__Anonymous_Sheet_DB__0[[#This Row],[10]]/__Anonymous_Sheet_DB__0[[#This Row],[9]]</f>
        <v>3808.2916650000002</v>
      </c>
      <c r="I1108" s="23">
        <v>2</v>
      </c>
      <c r="J1108" s="23">
        <v>7616.5833300000004</v>
      </c>
      <c r="K1108" s="50">
        <f>__Anonymous_Sheet_DB__0[[#This Row],[13]]/__Anonymous_Sheet_DB__0[[#This Row],[12]]</f>
        <v>3808.2916650000002</v>
      </c>
      <c r="L1108" s="21">
        <v>2</v>
      </c>
      <c r="M1108" s="51">
        <v>7616.5833300000004</v>
      </c>
      <c r="N1108" s="26" t="s">
        <v>3571</v>
      </c>
      <c r="O1108" s="77">
        <v>45567</v>
      </c>
      <c r="P1108" s="73" t="s">
        <v>3572</v>
      </c>
      <c r="Q1108" s="50">
        <f>__Anonymous_Sheet_DB__0[[#This Row],[19]]/__Anonymous_Sheet_DB__0[[#This Row],[18]]</f>
        <v>3311</v>
      </c>
      <c r="R1108" s="23">
        <v>2</v>
      </c>
      <c r="S1108" s="51">
        <v>6622</v>
      </c>
      <c r="T1108" s="75">
        <v>45587</v>
      </c>
      <c r="U1108" s="19"/>
      <c r="V1108" s="19"/>
    </row>
    <row r="1109" spans="1:22" ht="56.25">
      <c r="A1109" s="21">
        <f t="shared" si="17"/>
        <v>1102</v>
      </c>
      <c r="B1109" s="21" t="s">
        <v>200</v>
      </c>
      <c r="C1109" s="139" t="s">
        <v>2607</v>
      </c>
      <c r="D1109" s="85" t="s">
        <v>69</v>
      </c>
      <c r="E1109" s="21" t="s">
        <v>42</v>
      </c>
      <c r="F1109" s="12" t="s">
        <v>42</v>
      </c>
      <c r="G1109" s="21" t="s">
        <v>73</v>
      </c>
      <c r="H1109" s="50">
        <f>__Anonymous_Sheet_DB__0[[#This Row],[10]]/__Anonymous_Sheet_DB__0[[#This Row],[9]]</f>
        <v>2.1257600000000001</v>
      </c>
      <c r="I1109" s="23">
        <v>8</v>
      </c>
      <c r="J1109" s="23">
        <v>17.006080000000001</v>
      </c>
      <c r="K1109" s="50">
        <f>__Anonymous_Sheet_DB__0[[#This Row],[13]]/__Anonymous_Sheet_DB__0[[#This Row],[12]]</f>
        <v>2.1257600000000001</v>
      </c>
      <c r="L1109" s="21">
        <v>8</v>
      </c>
      <c r="M1109" s="51">
        <v>17.006080000000001</v>
      </c>
      <c r="N1109" s="26" t="s">
        <v>2608</v>
      </c>
      <c r="O1109" s="77">
        <v>45567</v>
      </c>
      <c r="P1109" s="73" t="s">
        <v>2609</v>
      </c>
      <c r="Q1109" s="50">
        <f>__Anonymous_Sheet_DB__0[[#This Row],[19]]/__Anonymous_Sheet_DB__0[[#This Row],[18]]</f>
        <v>2.1225000000000001</v>
      </c>
      <c r="R1109" s="23">
        <v>8</v>
      </c>
      <c r="S1109" s="51">
        <v>16.98</v>
      </c>
      <c r="T1109" s="75">
        <v>45594</v>
      </c>
      <c r="U1109" s="140"/>
      <c r="V1109" s="19"/>
    </row>
    <row r="1110" spans="1:22" ht="56.25">
      <c r="A1110" s="21">
        <f t="shared" si="17"/>
        <v>1103</v>
      </c>
      <c r="B1110" s="21" t="s">
        <v>39</v>
      </c>
      <c r="C1110" s="139" t="s">
        <v>3573</v>
      </c>
      <c r="D1110" s="85" t="s">
        <v>69</v>
      </c>
      <c r="E1110" s="165" t="s">
        <v>2691</v>
      </c>
      <c r="F1110" s="165" t="s">
        <v>2691</v>
      </c>
      <c r="G1110" s="21" t="s">
        <v>43</v>
      </c>
      <c r="H1110" s="50">
        <f>__Anonymous_Sheet_DB__0[[#This Row],[10]]/__Anonymous_Sheet_DB__0[[#This Row],[9]]</f>
        <v>103.66666000000001</v>
      </c>
      <c r="I1110" s="23">
        <v>1</v>
      </c>
      <c r="J1110" s="23">
        <v>103.66666000000001</v>
      </c>
      <c r="K1110" s="50">
        <f>__Anonymous_Sheet_DB__0[[#This Row],[13]]/__Anonymous_Sheet_DB__0[[#This Row],[12]]</f>
        <v>103.66666000000001</v>
      </c>
      <c r="L1110" s="21">
        <v>1</v>
      </c>
      <c r="M1110" s="51">
        <v>103.66666000000001</v>
      </c>
      <c r="N1110" s="26" t="s">
        <v>3574</v>
      </c>
      <c r="O1110" s="77">
        <v>45567</v>
      </c>
      <c r="P1110" s="73" t="s">
        <v>3575</v>
      </c>
      <c r="Q1110" s="50">
        <f>__Anonymous_Sheet_DB__0[[#This Row],[19]]/__Anonymous_Sheet_DB__0[[#This Row],[18]]</f>
        <v>103.66666000000001</v>
      </c>
      <c r="R1110" s="23">
        <v>1</v>
      </c>
      <c r="S1110" s="51">
        <v>103.66666000000001</v>
      </c>
      <c r="T1110" s="75">
        <v>45561</v>
      </c>
      <c r="U1110" s="112"/>
      <c r="V1110" s="19"/>
    </row>
    <row r="1111" spans="1:22" ht="63.75">
      <c r="A1111" s="21">
        <f t="shared" si="17"/>
        <v>1104</v>
      </c>
      <c r="B1111" s="21" t="s">
        <v>39</v>
      </c>
      <c r="C1111" s="139" t="s">
        <v>1481</v>
      </c>
      <c r="D1111" s="85" t="s">
        <v>69</v>
      </c>
      <c r="E1111" s="165" t="s">
        <v>601</v>
      </c>
      <c r="F1111" s="165" t="s">
        <v>601</v>
      </c>
      <c r="G1111" s="21" t="s">
        <v>185</v>
      </c>
      <c r="H1111" s="50">
        <f>__Anonymous_Sheet_DB__0[[#This Row],[10]]/__Anonymous_Sheet_DB__0[[#This Row],[9]]</f>
        <v>58.596249999999998</v>
      </c>
      <c r="I1111" s="23">
        <v>8</v>
      </c>
      <c r="J1111" s="23">
        <v>468.77</v>
      </c>
      <c r="K1111" s="50">
        <f>__Anonymous_Sheet_DB__0[[#This Row],[13]]/__Anonymous_Sheet_DB__0[[#This Row],[12]]</f>
        <v>58.596249999999998</v>
      </c>
      <c r="L1111" s="21">
        <v>8</v>
      </c>
      <c r="M1111" s="51">
        <v>468.77</v>
      </c>
      <c r="N1111" s="26" t="s">
        <v>1482</v>
      </c>
      <c r="O1111" s="77">
        <v>45567</v>
      </c>
      <c r="P1111" s="73" t="s">
        <v>1483</v>
      </c>
      <c r="Q1111" s="50">
        <f>__Anonymous_Sheet_DB__0[[#This Row],[19]]/__Anonymous_Sheet_DB__0[[#This Row],[18]]</f>
        <v>49.975000000000001</v>
      </c>
      <c r="R1111" s="23">
        <v>8</v>
      </c>
      <c r="S1111" s="51">
        <v>399.8</v>
      </c>
      <c r="T1111" s="75">
        <v>45594</v>
      </c>
      <c r="U1111" s="140"/>
      <c r="V1111" s="19"/>
    </row>
    <row r="1112" spans="1:22" ht="114.75">
      <c r="A1112" s="21">
        <f t="shared" si="17"/>
        <v>1105</v>
      </c>
      <c r="B1112" s="21" t="s">
        <v>56</v>
      </c>
      <c r="C1112" s="139" t="s">
        <v>1484</v>
      </c>
      <c r="D1112" s="85" t="s">
        <v>69</v>
      </c>
      <c r="E1112" s="167" t="s">
        <v>3731</v>
      </c>
      <c r="F1112" s="167" t="s">
        <v>3731</v>
      </c>
      <c r="G1112" s="21" t="s">
        <v>228</v>
      </c>
      <c r="H1112" s="50">
        <f>__Anonymous_Sheet_DB__0[[#This Row],[10]]/__Anonymous_Sheet_DB__0[[#This Row],[9]]</f>
        <v>66.30583</v>
      </c>
      <c r="I1112" s="23">
        <v>1</v>
      </c>
      <c r="J1112" s="23">
        <v>66.30583</v>
      </c>
      <c r="K1112" s="50">
        <f>__Anonymous_Sheet_DB__0[[#This Row],[13]]/__Anonymous_Sheet_DB__0[[#This Row],[12]]</f>
        <v>66.30583</v>
      </c>
      <c r="L1112" s="21">
        <v>1</v>
      </c>
      <c r="M1112" s="51">
        <v>66.30583</v>
      </c>
      <c r="N1112" s="26" t="s">
        <v>1485</v>
      </c>
      <c r="O1112" s="77">
        <v>45568</v>
      </c>
      <c r="P1112" s="73" t="s">
        <v>1486</v>
      </c>
      <c r="Q1112" s="50">
        <f>__Anonymous_Sheet_DB__0[[#This Row],[19]]/__Anonymous_Sheet_DB__0[[#This Row],[18]]</f>
        <v>66.30583</v>
      </c>
      <c r="R1112" s="23">
        <v>1</v>
      </c>
      <c r="S1112" s="51">
        <v>66.30583</v>
      </c>
      <c r="T1112" s="75">
        <v>45566</v>
      </c>
      <c r="U1112" s="138"/>
      <c r="V1112" s="19"/>
    </row>
    <row r="1113" spans="1:22" ht="114.75">
      <c r="A1113" s="21">
        <f t="shared" si="17"/>
        <v>1106</v>
      </c>
      <c r="B1113" s="21" t="s">
        <v>56</v>
      </c>
      <c r="C1113" s="139" t="s">
        <v>1487</v>
      </c>
      <c r="D1113" s="85" t="s">
        <v>69</v>
      </c>
      <c r="E1113" s="167" t="s">
        <v>3731</v>
      </c>
      <c r="F1113" s="167" t="s">
        <v>3731</v>
      </c>
      <c r="G1113" s="21" t="s">
        <v>228</v>
      </c>
      <c r="H1113" s="50">
        <f>__Anonymous_Sheet_DB__0[[#This Row],[10]]/__Anonymous_Sheet_DB__0[[#This Row],[9]]</f>
        <v>319.10667000000001</v>
      </c>
      <c r="I1113" s="23">
        <v>1</v>
      </c>
      <c r="J1113" s="23">
        <v>319.10667000000001</v>
      </c>
      <c r="K1113" s="50">
        <f>__Anonymous_Sheet_DB__0[[#This Row],[13]]/__Anonymous_Sheet_DB__0[[#This Row],[12]]</f>
        <v>319.10667000000001</v>
      </c>
      <c r="L1113" s="21">
        <v>1</v>
      </c>
      <c r="M1113" s="51">
        <v>319.10667000000001</v>
      </c>
      <c r="N1113" s="26" t="s">
        <v>1488</v>
      </c>
      <c r="O1113" s="77">
        <v>45568</v>
      </c>
      <c r="P1113" s="73" t="s">
        <v>1489</v>
      </c>
      <c r="Q1113" s="50">
        <f>__Anonymous_Sheet_DB__0[[#This Row],[19]]/__Anonymous_Sheet_DB__0[[#This Row],[18]]</f>
        <v>319.10667000000001</v>
      </c>
      <c r="R1113" s="23">
        <v>1</v>
      </c>
      <c r="S1113" s="51">
        <v>319.10667000000001</v>
      </c>
      <c r="T1113" s="75">
        <v>45566</v>
      </c>
      <c r="U1113" s="19"/>
      <c r="V1113" s="19"/>
    </row>
    <row r="1114" spans="1:22" ht="102">
      <c r="A1114" s="21">
        <f t="shared" si="17"/>
        <v>1107</v>
      </c>
      <c r="B1114" s="21" t="s">
        <v>56</v>
      </c>
      <c r="C1114" s="139" t="s">
        <v>1490</v>
      </c>
      <c r="D1114" s="85" t="s">
        <v>69</v>
      </c>
      <c r="E1114" s="167" t="s">
        <v>3731</v>
      </c>
      <c r="F1114" s="167" t="s">
        <v>3731</v>
      </c>
      <c r="G1114" s="21" t="s">
        <v>228</v>
      </c>
      <c r="H1114" s="50">
        <f>__Anonymous_Sheet_DB__0[[#This Row],[10]]/__Anonymous_Sheet_DB__0[[#This Row],[9]]</f>
        <v>95.420829999999995</v>
      </c>
      <c r="I1114" s="23">
        <v>1</v>
      </c>
      <c r="J1114" s="23">
        <v>95.420829999999995</v>
      </c>
      <c r="K1114" s="50">
        <f>__Anonymous_Sheet_DB__0[[#This Row],[13]]/__Anonymous_Sheet_DB__0[[#This Row],[12]]</f>
        <v>95.420829999999995</v>
      </c>
      <c r="L1114" s="21">
        <v>1</v>
      </c>
      <c r="M1114" s="51">
        <v>95.420829999999995</v>
      </c>
      <c r="N1114" s="26" t="s">
        <v>1491</v>
      </c>
      <c r="O1114" s="77">
        <v>45568</v>
      </c>
      <c r="P1114" s="73" t="s">
        <v>1492</v>
      </c>
      <c r="Q1114" s="50">
        <f>__Anonymous_Sheet_DB__0[[#This Row],[19]]/__Anonymous_Sheet_DB__0[[#This Row],[18]]</f>
        <v>95.420829999999995</v>
      </c>
      <c r="R1114" s="23">
        <v>1</v>
      </c>
      <c r="S1114" s="51">
        <v>95.420829999999995</v>
      </c>
      <c r="T1114" s="75">
        <v>45566</v>
      </c>
      <c r="U1114" s="140"/>
      <c r="V1114" s="19"/>
    </row>
    <row r="1115" spans="1:22" ht="56.25">
      <c r="A1115" s="21">
        <f t="shared" si="17"/>
        <v>1108</v>
      </c>
      <c r="B1115" s="21" t="s">
        <v>200</v>
      </c>
      <c r="C1115" s="139" t="s">
        <v>3576</v>
      </c>
      <c r="D1115" s="85" t="s">
        <v>69</v>
      </c>
      <c r="E1115" s="165" t="s">
        <v>2691</v>
      </c>
      <c r="F1115" s="165" t="s">
        <v>2691</v>
      </c>
      <c r="G1115" s="21" t="s">
        <v>73</v>
      </c>
      <c r="H1115" s="50">
        <f>__Anonymous_Sheet_DB__0[[#This Row],[10]]/__Anonymous_Sheet_DB__0[[#This Row],[9]]</f>
        <v>5.9214285714285717</v>
      </c>
      <c r="I1115" s="23">
        <v>7</v>
      </c>
      <c r="J1115" s="23">
        <v>41.45</v>
      </c>
      <c r="K1115" s="50">
        <f>__Anonymous_Sheet_DB__0[[#This Row],[13]]/__Anonymous_Sheet_DB__0[[#This Row],[12]]</f>
        <v>5.9214285714285717</v>
      </c>
      <c r="L1115" s="21">
        <v>7</v>
      </c>
      <c r="M1115" s="51">
        <v>41.45</v>
      </c>
      <c r="N1115" s="26" t="s">
        <v>3577</v>
      </c>
      <c r="O1115" s="77">
        <v>45568</v>
      </c>
      <c r="P1115" s="73" t="s">
        <v>3578</v>
      </c>
      <c r="Q1115" s="50">
        <f>__Anonymous_Sheet_DB__0[[#This Row],[19]]/__Anonymous_Sheet_DB__0[[#This Row],[18]]</f>
        <v>5.1557142857142866</v>
      </c>
      <c r="R1115" s="23">
        <v>7</v>
      </c>
      <c r="S1115" s="51">
        <v>36.090000000000003</v>
      </c>
      <c r="T1115" s="75">
        <v>45589</v>
      </c>
      <c r="U1115" s="138"/>
      <c r="V1115" s="19"/>
    </row>
    <row r="1116" spans="1:22" ht="56.25">
      <c r="A1116" s="21">
        <f t="shared" si="17"/>
        <v>1109</v>
      </c>
      <c r="B1116" s="21" t="s">
        <v>200</v>
      </c>
      <c r="C1116" s="139" t="s">
        <v>3540</v>
      </c>
      <c r="D1116" s="85" t="s">
        <v>69</v>
      </c>
      <c r="E1116" s="165" t="s">
        <v>2691</v>
      </c>
      <c r="F1116" s="165" t="s">
        <v>2691</v>
      </c>
      <c r="G1116" s="21" t="s">
        <v>73</v>
      </c>
      <c r="H1116" s="50">
        <f>__Anonymous_Sheet_DB__0[[#This Row],[10]]/__Anonymous_Sheet_DB__0[[#This Row],[9]]</f>
        <v>1.785702857142857</v>
      </c>
      <c r="I1116" s="23">
        <v>7</v>
      </c>
      <c r="J1116" s="23">
        <v>12.499919999999999</v>
      </c>
      <c r="K1116" s="50">
        <f>__Anonymous_Sheet_DB__0[[#This Row],[13]]/__Anonymous_Sheet_DB__0[[#This Row],[12]]</f>
        <v>1.785702857142857</v>
      </c>
      <c r="L1116" s="21">
        <v>7</v>
      </c>
      <c r="M1116" s="51">
        <v>12.499919999999999</v>
      </c>
      <c r="N1116" s="26" t="s">
        <v>3579</v>
      </c>
      <c r="O1116" s="77">
        <v>45568</v>
      </c>
      <c r="P1116" s="73" t="s">
        <v>3580</v>
      </c>
      <c r="Q1116" s="50">
        <f>__Anonymous_Sheet_DB__0[[#This Row],[19]]/__Anonymous_Sheet_DB__0[[#This Row],[18]]</f>
        <v>1.785702857142857</v>
      </c>
      <c r="R1116" s="23">
        <v>7</v>
      </c>
      <c r="S1116" s="51">
        <v>12.499919999999999</v>
      </c>
      <c r="T1116" s="75">
        <v>45568</v>
      </c>
      <c r="U1116" s="19"/>
      <c r="V1116" s="19"/>
    </row>
    <row r="1117" spans="1:22" ht="127.5">
      <c r="A1117" s="21">
        <f t="shared" si="17"/>
        <v>1110</v>
      </c>
      <c r="B1117" s="21" t="s">
        <v>56</v>
      </c>
      <c r="C1117" s="139" t="s">
        <v>1493</v>
      </c>
      <c r="D1117" s="85" t="s">
        <v>69</v>
      </c>
      <c r="E1117" s="167" t="s">
        <v>3731</v>
      </c>
      <c r="F1117" s="167" t="s">
        <v>3731</v>
      </c>
      <c r="G1117" s="21" t="s">
        <v>228</v>
      </c>
      <c r="H1117" s="50">
        <f>__Anonymous_Sheet_DB__0[[#This Row],[10]]/__Anonymous_Sheet_DB__0[[#This Row],[9]]</f>
        <v>64.859169999999992</v>
      </c>
      <c r="I1117" s="23">
        <v>1</v>
      </c>
      <c r="J1117" s="23">
        <v>64.859169999999992</v>
      </c>
      <c r="K1117" s="50">
        <f>__Anonymous_Sheet_DB__0[[#This Row],[13]]/__Anonymous_Sheet_DB__0[[#This Row],[12]]</f>
        <v>64.859169999999992</v>
      </c>
      <c r="L1117" s="21">
        <v>1</v>
      </c>
      <c r="M1117" s="51">
        <v>64.859169999999992</v>
      </c>
      <c r="N1117" s="26" t="s">
        <v>1494</v>
      </c>
      <c r="O1117" s="77">
        <v>45569</v>
      </c>
      <c r="P1117" s="73" t="s">
        <v>1495</v>
      </c>
      <c r="Q1117" s="50">
        <f>__Anonymous_Sheet_DB__0[[#This Row],[19]]/__Anonymous_Sheet_DB__0[[#This Row],[18]]</f>
        <v>64.859169999999992</v>
      </c>
      <c r="R1117" s="23">
        <v>1</v>
      </c>
      <c r="S1117" s="51">
        <v>64.859169999999992</v>
      </c>
      <c r="T1117" s="75">
        <v>45566</v>
      </c>
      <c r="U1117" s="140"/>
      <c r="V1117" s="19"/>
    </row>
    <row r="1118" spans="1:22" ht="127.5">
      <c r="A1118" s="21">
        <f t="shared" si="17"/>
        <v>1111</v>
      </c>
      <c r="B1118" s="21" t="s">
        <v>39</v>
      </c>
      <c r="C1118" s="139" t="s">
        <v>104</v>
      </c>
      <c r="D1118" s="85" t="s">
        <v>69</v>
      </c>
      <c r="E1118" s="165" t="s">
        <v>42</v>
      </c>
      <c r="F1118" s="165" t="s">
        <v>42</v>
      </c>
      <c r="G1118" s="69" t="s">
        <v>43</v>
      </c>
      <c r="H1118" s="50">
        <f>__Anonymous_Sheet_DB__0[[#This Row],[10]]/__Anonymous_Sheet_DB__0[[#This Row],[9]]</f>
        <v>25</v>
      </c>
      <c r="I1118" s="23">
        <v>2</v>
      </c>
      <c r="J1118" s="23">
        <v>50</v>
      </c>
      <c r="K1118" s="50">
        <f>__Anonymous_Sheet_DB__0[[#This Row],[13]]/__Anonymous_Sheet_DB__0[[#This Row],[12]]</f>
        <v>25</v>
      </c>
      <c r="L1118" s="21">
        <v>2</v>
      </c>
      <c r="M1118" s="51">
        <v>50</v>
      </c>
      <c r="N1118" s="26" t="s">
        <v>105</v>
      </c>
      <c r="O1118" s="77">
        <v>45572</v>
      </c>
      <c r="P1118" s="73" t="s">
        <v>106</v>
      </c>
      <c r="Q1118" s="50">
        <f>__Anonymous_Sheet_DB__0[[#This Row],[19]]/__Anonymous_Sheet_DB__0[[#This Row],[18]]</f>
        <v>25</v>
      </c>
      <c r="R1118" s="23">
        <v>2</v>
      </c>
      <c r="S1118" s="51">
        <v>50</v>
      </c>
      <c r="T1118" s="75">
        <v>45566</v>
      </c>
      <c r="U1118" s="138"/>
      <c r="V1118" s="19"/>
    </row>
    <row r="1119" spans="1:22" ht="89.25">
      <c r="A1119" s="21">
        <f t="shared" si="17"/>
        <v>1112</v>
      </c>
      <c r="B1119" s="21" t="s">
        <v>39</v>
      </c>
      <c r="C1119" s="139" t="s">
        <v>1496</v>
      </c>
      <c r="D1119" s="85" t="s">
        <v>69</v>
      </c>
      <c r="E1119" s="167" t="s">
        <v>3713</v>
      </c>
      <c r="F1119" s="165" t="s">
        <v>250</v>
      </c>
      <c r="G1119" s="21" t="s">
        <v>43</v>
      </c>
      <c r="H1119" s="50">
        <f>__Anonymous_Sheet_DB__0[[#This Row],[10]]/__Anonymous_Sheet_DB__0[[#This Row],[9]]</f>
        <v>2475.4299999999998</v>
      </c>
      <c r="I1119" s="23">
        <v>1</v>
      </c>
      <c r="J1119" s="23">
        <v>2475.4299999999998</v>
      </c>
      <c r="K1119" s="50">
        <f>__Anonymous_Sheet_DB__0[[#This Row],[13]]/__Anonymous_Sheet_DB__0[[#This Row],[12]]</f>
        <v>2475.4299999999998</v>
      </c>
      <c r="L1119" s="21">
        <v>1</v>
      </c>
      <c r="M1119" s="51">
        <v>2475.4299999999998</v>
      </c>
      <c r="N1119" s="26" t="s">
        <v>1497</v>
      </c>
      <c r="O1119" s="77">
        <v>45572</v>
      </c>
      <c r="P1119" s="73" t="s">
        <v>1498</v>
      </c>
      <c r="Q1119" s="50">
        <f>__Anonymous_Sheet_DB__0[[#This Row],[19]]/__Anonymous_Sheet_DB__0[[#This Row],[18]]</f>
        <v>2475.4299999999998</v>
      </c>
      <c r="R1119" s="23">
        <v>1</v>
      </c>
      <c r="S1119" s="51">
        <v>2475.4299999999998</v>
      </c>
      <c r="T1119" s="75">
        <v>45597</v>
      </c>
      <c r="U1119" s="138"/>
      <c r="V1119" s="19"/>
    </row>
    <row r="1120" spans="1:22" ht="89.25">
      <c r="A1120" s="21">
        <f t="shared" si="17"/>
        <v>1113</v>
      </c>
      <c r="B1120" s="21" t="s">
        <v>200</v>
      </c>
      <c r="C1120" s="139" t="s">
        <v>2610</v>
      </c>
      <c r="D1120" s="85" t="s">
        <v>69</v>
      </c>
      <c r="E1120" s="21" t="s">
        <v>111</v>
      </c>
      <c r="F1120" s="12" t="s">
        <v>2069</v>
      </c>
      <c r="G1120" s="21" t="s">
        <v>73</v>
      </c>
      <c r="H1120" s="50">
        <f>__Anonymous_Sheet_DB__0[[#This Row],[10]]/__Anonymous_Sheet_DB__0[[#This Row],[9]]</f>
        <v>147.33333333333334</v>
      </c>
      <c r="I1120" s="23">
        <v>3</v>
      </c>
      <c r="J1120" s="23">
        <v>442</v>
      </c>
      <c r="K1120" s="50">
        <f>__Anonymous_Sheet_DB__0[[#This Row],[13]]/__Anonymous_Sheet_DB__0[[#This Row],[12]]</f>
        <v>147.33333333333334</v>
      </c>
      <c r="L1120" s="21">
        <v>3</v>
      </c>
      <c r="M1120" s="51">
        <v>442</v>
      </c>
      <c r="N1120" s="26" t="s">
        <v>2611</v>
      </c>
      <c r="O1120" s="77">
        <v>45573</v>
      </c>
      <c r="P1120" s="73" t="s">
        <v>2612</v>
      </c>
      <c r="Q1120" s="50">
        <f>__Anonymous_Sheet_DB__0[[#This Row],[19]]/__Anonymous_Sheet_DB__0[[#This Row],[18]]</f>
        <v>125.25</v>
      </c>
      <c r="R1120" s="23">
        <v>3</v>
      </c>
      <c r="S1120" s="51">
        <v>375.75</v>
      </c>
      <c r="T1120" s="75">
        <v>45601</v>
      </c>
      <c r="U1120" s="138"/>
      <c r="V1120" s="19"/>
    </row>
    <row r="1121" spans="1:22" ht="56.25">
      <c r="A1121" s="21">
        <f t="shared" si="17"/>
        <v>1114</v>
      </c>
      <c r="B1121" s="21" t="s">
        <v>39</v>
      </c>
      <c r="C1121" s="139" t="s">
        <v>3581</v>
      </c>
      <c r="D1121" s="85" t="s">
        <v>69</v>
      </c>
      <c r="E1121" s="165" t="s">
        <v>2691</v>
      </c>
      <c r="F1121" s="165" t="s">
        <v>2691</v>
      </c>
      <c r="G1121" s="21" t="s">
        <v>43</v>
      </c>
      <c r="H1121" s="50">
        <f>__Anonymous_Sheet_DB__0[[#This Row],[10]]/__Anonymous_Sheet_DB__0[[#This Row],[9]]</f>
        <v>78.3</v>
      </c>
      <c r="I1121" s="23">
        <v>1</v>
      </c>
      <c r="J1121" s="23">
        <v>78.3</v>
      </c>
      <c r="K1121" s="50">
        <f>__Anonymous_Sheet_DB__0[[#This Row],[13]]/__Anonymous_Sheet_DB__0[[#This Row],[12]]</f>
        <v>78.3</v>
      </c>
      <c r="L1121" s="21">
        <v>1</v>
      </c>
      <c r="M1121" s="51">
        <v>78.3</v>
      </c>
      <c r="N1121" s="26" t="s">
        <v>3582</v>
      </c>
      <c r="O1121" s="114">
        <v>45573</v>
      </c>
      <c r="P1121" s="73" t="s">
        <v>3583</v>
      </c>
      <c r="Q1121" s="50">
        <f>__Anonymous_Sheet_DB__0[[#This Row],[19]]/__Anonymous_Sheet_DB__0[[#This Row],[18]]</f>
        <v>78.3</v>
      </c>
      <c r="R1121" s="23">
        <v>1</v>
      </c>
      <c r="S1121" s="51">
        <v>78.3</v>
      </c>
      <c r="T1121" s="75">
        <v>45572</v>
      </c>
      <c r="U1121" s="138"/>
      <c r="V1121" s="19"/>
    </row>
    <row r="1122" spans="1:22" ht="63.75">
      <c r="A1122" s="21">
        <f t="shared" si="17"/>
        <v>1115</v>
      </c>
      <c r="B1122" s="21" t="s">
        <v>200</v>
      </c>
      <c r="C1122" s="139" t="s">
        <v>2613</v>
      </c>
      <c r="D1122" s="85" t="s">
        <v>69</v>
      </c>
      <c r="E1122" s="21" t="s">
        <v>111</v>
      </c>
      <c r="F1122" s="12" t="s">
        <v>2614</v>
      </c>
      <c r="G1122" s="21" t="s">
        <v>112</v>
      </c>
      <c r="H1122" s="50">
        <f>__Anonymous_Sheet_DB__0[[#This Row],[10]]/__Anonymous_Sheet_DB__0[[#This Row],[9]]</f>
        <v>0.2</v>
      </c>
      <c r="I1122" s="23">
        <v>160</v>
      </c>
      <c r="J1122" s="23">
        <v>32</v>
      </c>
      <c r="K1122" s="50">
        <f>__Anonymous_Sheet_DB__0[[#This Row],[13]]/__Anonymous_Sheet_DB__0[[#This Row],[12]]</f>
        <v>0.2</v>
      </c>
      <c r="L1122" s="21">
        <v>160</v>
      </c>
      <c r="M1122" s="51">
        <v>32</v>
      </c>
      <c r="N1122" s="26" t="s">
        <v>2615</v>
      </c>
      <c r="O1122" s="77">
        <v>45573</v>
      </c>
      <c r="P1122" s="73" t="s">
        <v>2616</v>
      </c>
      <c r="Q1122" s="50">
        <f>__Anonymous_Sheet_DB__0[[#This Row],[19]]/__Anonymous_Sheet_DB__0[[#This Row],[18]]</f>
        <v>0.19375000000000001</v>
      </c>
      <c r="R1122" s="23">
        <v>160</v>
      </c>
      <c r="S1122" s="51">
        <v>31</v>
      </c>
      <c r="T1122" s="75">
        <v>45601</v>
      </c>
      <c r="U1122" s="138"/>
      <c r="V1122" s="19"/>
    </row>
    <row r="1123" spans="1:22" ht="56.25">
      <c r="A1123" s="21">
        <f t="shared" si="17"/>
        <v>1116</v>
      </c>
      <c r="B1123" s="21" t="s">
        <v>39</v>
      </c>
      <c r="C1123" s="139" t="s">
        <v>1499</v>
      </c>
      <c r="D1123" s="85" t="s">
        <v>69</v>
      </c>
      <c r="E1123" s="165" t="s">
        <v>366</v>
      </c>
      <c r="F1123" s="165" t="s">
        <v>366</v>
      </c>
      <c r="G1123" s="21" t="s">
        <v>43</v>
      </c>
      <c r="H1123" s="50">
        <f>__Anonymous_Sheet_DB__0[[#This Row],[10]]/__Anonymous_Sheet_DB__0[[#This Row],[9]]</f>
        <v>23.40512</v>
      </c>
      <c r="I1123" s="23">
        <v>1</v>
      </c>
      <c r="J1123" s="23">
        <v>23.40512</v>
      </c>
      <c r="K1123" s="50">
        <f>__Anonymous_Sheet_DB__0[[#This Row],[13]]/__Anonymous_Sheet_DB__0[[#This Row],[12]]</f>
        <v>23.40512</v>
      </c>
      <c r="L1123" s="21">
        <v>1</v>
      </c>
      <c r="M1123" s="51">
        <v>23.40512</v>
      </c>
      <c r="N1123" s="26" t="s">
        <v>1500</v>
      </c>
      <c r="O1123" s="77">
        <v>45574</v>
      </c>
      <c r="P1123" s="73" t="s">
        <v>1501</v>
      </c>
      <c r="Q1123" s="50">
        <f>__Anonymous_Sheet_DB__0[[#This Row],[19]]/__Anonymous_Sheet_DB__0[[#This Row],[18]]</f>
        <v>23.40512</v>
      </c>
      <c r="R1123" s="23">
        <v>1</v>
      </c>
      <c r="S1123" s="51">
        <v>23.40512</v>
      </c>
      <c r="T1123" s="75">
        <v>45574</v>
      </c>
      <c r="U1123" s="138"/>
      <c r="V1123" s="19"/>
    </row>
    <row r="1124" spans="1:22" ht="63.75">
      <c r="A1124" s="21">
        <f t="shared" si="17"/>
        <v>1117</v>
      </c>
      <c r="B1124" s="21" t="s">
        <v>200</v>
      </c>
      <c r="C1124" s="139" t="s">
        <v>2617</v>
      </c>
      <c r="D1124" s="85" t="s">
        <v>69</v>
      </c>
      <c r="E1124" s="21" t="s">
        <v>111</v>
      </c>
      <c r="F1124" s="12" t="s">
        <v>2614</v>
      </c>
      <c r="G1124" s="21" t="s">
        <v>73</v>
      </c>
      <c r="H1124" s="50">
        <f>__Anonymous_Sheet_DB__0[[#This Row],[10]]/__Anonymous_Sheet_DB__0[[#This Row],[9]]</f>
        <v>30.191666666666666</v>
      </c>
      <c r="I1124" s="23">
        <v>6</v>
      </c>
      <c r="J1124" s="23">
        <v>181.15</v>
      </c>
      <c r="K1124" s="50">
        <f>__Anonymous_Sheet_DB__0[[#This Row],[13]]/__Anonymous_Sheet_DB__0[[#This Row],[12]]</f>
        <v>30.191666666666666</v>
      </c>
      <c r="L1124" s="21">
        <v>6</v>
      </c>
      <c r="M1124" s="51">
        <v>181.15</v>
      </c>
      <c r="N1124" s="26" t="s">
        <v>2618</v>
      </c>
      <c r="O1124" s="77">
        <v>45574</v>
      </c>
      <c r="P1124" s="73" t="s">
        <v>2619</v>
      </c>
      <c r="Q1124" s="50">
        <f>__Anonymous_Sheet_DB__0[[#This Row],[19]]/__Anonymous_Sheet_DB__0[[#This Row],[18]]</f>
        <v>26.237833333333331</v>
      </c>
      <c r="R1124" s="23">
        <v>6</v>
      </c>
      <c r="S1124" s="51">
        <v>157.42699999999999</v>
      </c>
      <c r="T1124" s="75">
        <v>45600</v>
      </c>
      <c r="U1124" s="19"/>
      <c r="V1124" s="19"/>
    </row>
    <row r="1125" spans="1:22" ht="56.25">
      <c r="A1125" s="21">
        <f t="shared" si="17"/>
        <v>1118</v>
      </c>
      <c r="B1125" s="21" t="s">
        <v>200</v>
      </c>
      <c r="C1125" s="139" t="s">
        <v>1478</v>
      </c>
      <c r="D1125" s="85" t="s">
        <v>69</v>
      </c>
      <c r="E1125" s="165" t="s">
        <v>2691</v>
      </c>
      <c r="F1125" s="165" t="s">
        <v>2691</v>
      </c>
      <c r="G1125" s="21" t="s">
        <v>112</v>
      </c>
      <c r="H1125" s="50">
        <f>__Anonymous_Sheet_DB__0[[#This Row],[10]]/__Anonymous_Sheet_DB__0[[#This Row],[9]]</f>
        <v>9.09</v>
      </c>
      <c r="I1125" s="23">
        <v>1</v>
      </c>
      <c r="J1125" s="23">
        <v>9.09</v>
      </c>
      <c r="K1125" s="50">
        <f>__Anonymous_Sheet_DB__0[[#This Row],[13]]/__Anonymous_Sheet_DB__0[[#This Row],[12]]</f>
        <v>9.09</v>
      </c>
      <c r="L1125" s="21">
        <v>1</v>
      </c>
      <c r="M1125" s="51">
        <v>9.09</v>
      </c>
      <c r="N1125" s="26" t="s">
        <v>3584</v>
      </c>
      <c r="O1125" s="77">
        <v>45575</v>
      </c>
      <c r="P1125" s="73" t="s">
        <v>3585</v>
      </c>
      <c r="Q1125" s="50">
        <f>__Anonymous_Sheet_DB__0[[#This Row],[19]]/__Anonymous_Sheet_DB__0[[#This Row],[18]]</f>
        <v>9.09</v>
      </c>
      <c r="R1125" s="23">
        <v>1</v>
      </c>
      <c r="S1125" s="51">
        <v>9.09</v>
      </c>
      <c r="T1125" s="75">
        <v>45575</v>
      </c>
      <c r="U1125" s="140"/>
      <c r="V1125" s="19"/>
    </row>
    <row r="1126" spans="1:22" ht="56.25">
      <c r="A1126" s="21">
        <f t="shared" si="17"/>
        <v>1119</v>
      </c>
      <c r="B1126" s="21" t="s">
        <v>39</v>
      </c>
      <c r="C1126" s="139" t="s">
        <v>1502</v>
      </c>
      <c r="D1126" s="85" t="s">
        <v>69</v>
      </c>
      <c r="E1126" s="165" t="s">
        <v>601</v>
      </c>
      <c r="F1126" s="165" t="s">
        <v>601</v>
      </c>
      <c r="G1126" s="21" t="s">
        <v>43</v>
      </c>
      <c r="H1126" s="50">
        <f>__Anonymous_Sheet_DB__0[[#This Row],[10]]/__Anonymous_Sheet_DB__0[[#This Row],[9]]</f>
        <v>10.986000000000001</v>
      </c>
      <c r="I1126" s="23">
        <v>1</v>
      </c>
      <c r="J1126" s="23">
        <v>10.986000000000001</v>
      </c>
      <c r="K1126" s="50">
        <f>__Anonymous_Sheet_DB__0[[#This Row],[13]]/__Anonymous_Sheet_DB__0[[#This Row],[12]]</f>
        <v>10.986000000000001</v>
      </c>
      <c r="L1126" s="21">
        <v>1</v>
      </c>
      <c r="M1126" s="51">
        <v>10.986000000000001</v>
      </c>
      <c r="N1126" s="26" t="s">
        <v>1503</v>
      </c>
      <c r="O1126" s="77">
        <v>45575</v>
      </c>
      <c r="P1126" s="73" t="s">
        <v>1504</v>
      </c>
      <c r="Q1126" s="50">
        <f>__Anonymous_Sheet_DB__0[[#This Row],[19]]/__Anonymous_Sheet_DB__0[[#This Row],[18]]</f>
        <v>10.5</v>
      </c>
      <c r="R1126" s="23">
        <v>1</v>
      </c>
      <c r="S1126" s="51">
        <v>10.5</v>
      </c>
      <c r="T1126" s="75">
        <v>45601</v>
      </c>
      <c r="U1126" s="138"/>
      <c r="V1126" s="19"/>
    </row>
    <row r="1127" spans="1:22" ht="89.25">
      <c r="A1127" s="21">
        <f t="shared" si="17"/>
        <v>1120</v>
      </c>
      <c r="B1127" s="21" t="s">
        <v>56</v>
      </c>
      <c r="C1127" s="139" t="s">
        <v>1505</v>
      </c>
      <c r="D1127" s="85" t="s">
        <v>69</v>
      </c>
      <c r="E1127" s="167" t="s">
        <v>3731</v>
      </c>
      <c r="F1127" s="167" t="s">
        <v>3731</v>
      </c>
      <c r="G1127" s="21" t="s">
        <v>228</v>
      </c>
      <c r="H1127" s="50">
        <f>__Anonymous_Sheet_DB__0[[#This Row],[10]]/__Anonymous_Sheet_DB__0[[#This Row],[9]]</f>
        <v>47.206669999999995</v>
      </c>
      <c r="I1127" s="23">
        <v>1</v>
      </c>
      <c r="J1127" s="23">
        <v>47.206669999999995</v>
      </c>
      <c r="K1127" s="50">
        <f>__Anonymous_Sheet_DB__0[[#This Row],[13]]/__Anonymous_Sheet_DB__0[[#This Row],[12]]</f>
        <v>47.206669999999995</v>
      </c>
      <c r="L1127" s="21">
        <v>1</v>
      </c>
      <c r="M1127" s="51">
        <v>47.206669999999995</v>
      </c>
      <c r="N1127" s="26" t="s">
        <v>1506</v>
      </c>
      <c r="O1127" s="77">
        <v>45575</v>
      </c>
      <c r="P1127" s="73" t="s">
        <v>1507</v>
      </c>
      <c r="Q1127" s="50">
        <f>__Anonymous_Sheet_DB__0[[#This Row],[19]]/__Anonymous_Sheet_DB__0[[#This Row],[18]]</f>
        <v>47.206669999999995</v>
      </c>
      <c r="R1127" s="23">
        <v>1</v>
      </c>
      <c r="S1127" s="51">
        <v>47.206669999999995</v>
      </c>
      <c r="T1127" s="75">
        <v>45572</v>
      </c>
      <c r="U1127" s="138"/>
      <c r="V1127" s="19"/>
    </row>
    <row r="1128" spans="1:22" ht="114.75">
      <c r="A1128" s="21">
        <f t="shared" si="17"/>
        <v>1121</v>
      </c>
      <c r="B1128" s="21" t="s">
        <v>56</v>
      </c>
      <c r="C1128" s="139" t="s">
        <v>1508</v>
      </c>
      <c r="D1128" s="85" t="s">
        <v>69</v>
      </c>
      <c r="E1128" s="167" t="s">
        <v>3731</v>
      </c>
      <c r="F1128" s="167" t="s">
        <v>3731</v>
      </c>
      <c r="G1128" s="21" t="s">
        <v>228</v>
      </c>
      <c r="H1128" s="50">
        <f>__Anonymous_Sheet_DB__0[[#This Row],[10]]/__Anonymous_Sheet_DB__0[[#This Row],[9]]</f>
        <v>250.08476999999999</v>
      </c>
      <c r="I1128" s="23">
        <v>1</v>
      </c>
      <c r="J1128" s="23">
        <v>250.08476999999999</v>
      </c>
      <c r="K1128" s="50">
        <f>__Anonymous_Sheet_DB__0[[#This Row],[13]]/__Anonymous_Sheet_DB__0[[#This Row],[12]]</f>
        <v>250.08476999999999</v>
      </c>
      <c r="L1128" s="21">
        <v>1</v>
      </c>
      <c r="M1128" s="51">
        <v>250.08476999999999</v>
      </c>
      <c r="N1128" s="26" t="s">
        <v>1509</v>
      </c>
      <c r="O1128" s="93">
        <v>45575</v>
      </c>
      <c r="P1128" s="73" t="s">
        <v>1510</v>
      </c>
      <c r="Q1128" s="50">
        <f>__Anonymous_Sheet_DB__0[[#This Row],[19]]/__Anonymous_Sheet_DB__0[[#This Row],[18]]</f>
        <v>250.08476999999999</v>
      </c>
      <c r="R1128" s="23">
        <v>1</v>
      </c>
      <c r="S1128" s="51">
        <v>250.08476999999999</v>
      </c>
      <c r="T1128" s="75">
        <v>45572</v>
      </c>
      <c r="U1128" s="138"/>
      <c r="V1128" s="19"/>
    </row>
    <row r="1129" spans="1:22" ht="56.25">
      <c r="A1129" s="21">
        <f t="shared" si="17"/>
        <v>1122</v>
      </c>
      <c r="B1129" s="21" t="s">
        <v>200</v>
      </c>
      <c r="C1129" s="139" t="s">
        <v>3586</v>
      </c>
      <c r="D1129" s="85" t="s">
        <v>69</v>
      </c>
      <c r="E1129" s="165" t="s">
        <v>2691</v>
      </c>
      <c r="F1129" s="165" t="s">
        <v>2691</v>
      </c>
      <c r="G1129" s="21" t="s">
        <v>73</v>
      </c>
      <c r="H1129" s="50">
        <f>__Anonymous_Sheet_DB__0[[#This Row],[10]]/__Anonymous_Sheet_DB__0[[#This Row],[9]]</f>
        <v>16.793749999999999</v>
      </c>
      <c r="I1129" s="23">
        <v>8</v>
      </c>
      <c r="J1129" s="23">
        <v>134.35</v>
      </c>
      <c r="K1129" s="50">
        <f>__Anonymous_Sheet_DB__0[[#This Row],[13]]/__Anonymous_Sheet_DB__0[[#This Row],[12]]</f>
        <v>16.793749999999999</v>
      </c>
      <c r="L1129" s="21">
        <v>8</v>
      </c>
      <c r="M1129" s="51">
        <v>134.35</v>
      </c>
      <c r="N1129" s="26" t="s">
        <v>3587</v>
      </c>
      <c r="O1129" s="114">
        <v>45575</v>
      </c>
      <c r="P1129" s="73" t="s">
        <v>3588</v>
      </c>
      <c r="Q1129" s="50">
        <f>__Anonymous_Sheet_DB__0[[#This Row],[19]]/__Anonymous_Sheet_DB__0[[#This Row],[18]]</f>
        <v>16.653675</v>
      </c>
      <c r="R1129" s="23">
        <v>8</v>
      </c>
      <c r="S1129" s="51">
        <v>133.2294</v>
      </c>
      <c r="T1129" s="75">
        <v>45596</v>
      </c>
      <c r="U1129" s="138"/>
      <c r="V1129" s="19"/>
    </row>
    <row r="1130" spans="1:22" ht="56.25">
      <c r="A1130" s="21">
        <f t="shared" si="17"/>
        <v>1123</v>
      </c>
      <c r="B1130" s="21" t="s">
        <v>200</v>
      </c>
      <c r="C1130" s="139" t="s">
        <v>2434</v>
      </c>
      <c r="D1130" s="85" t="s">
        <v>69</v>
      </c>
      <c r="E1130" s="165" t="s">
        <v>2988</v>
      </c>
      <c r="F1130" s="12" t="s">
        <v>1675</v>
      </c>
      <c r="G1130" s="21" t="s">
        <v>73</v>
      </c>
      <c r="H1130" s="50">
        <f>__Anonymous_Sheet_DB__0[[#This Row],[10]]/__Anonymous_Sheet_DB__0[[#This Row],[9]]</f>
        <v>6.4542788461538461</v>
      </c>
      <c r="I1130" s="23">
        <v>52</v>
      </c>
      <c r="J1130" s="23">
        <v>335.6225</v>
      </c>
      <c r="K1130" s="50">
        <f>__Anonymous_Sheet_DB__0[[#This Row],[13]]/__Anonymous_Sheet_DB__0[[#This Row],[12]]</f>
        <v>6.4542788461538461</v>
      </c>
      <c r="L1130" s="21">
        <v>52</v>
      </c>
      <c r="M1130" s="51">
        <v>335.6225</v>
      </c>
      <c r="N1130" s="26" t="s">
        <v>2620</v>
      </c>
      <c r="O1130" s="93">
        <v>45579</v>
      </c>
      <c r="P1130" s="73" t="s">
        <v>2621</v>
      </c>
      <c r="Q1130" s="50">
        <f>__Anonymous_Sheet_DB__0[[#This Row],[19]]/__Anonymous_Sheet_DB__0[[#This Row],[18]]</f>
        <v>6.4534134615384611</v>
      </c>
      <c r="R1130" s="23">
        <v>52</v>
      </c>
      <c r="S1130" s="51">
        <v>335.57749999999999</v>
      </c>
      <c r="T1130" s="75">
        <v>45608</v>
      </c>
      <c r="U1130" s="138"/>
      <c r="V1130" s="19"/>
    </row>
    <row r="1131" spans="1:22" ht="127.5">
      <c r="A1131" s="21">
        <f t="shared" si="17"/>
        <v>1124</v>
      </c>
      <c r="B1131" s="21" t="s">
        <v>56</v>
      </c>
      <c r="C1131" s="139" t="s">
        <v>1511</v>
      </c>
      <c r="D1131" s="85" t="s">
        <v>69</v>
      </c>
      <c r="E1131" s="167" t="s">
        <v>3731</v>
      </c>
      <c r="F1131" s="167" t="s">
        <v>3731</v>
      </c>
      <c r="G1131" s="21" t="s">
        <v>228</v>
      </c>
      <c r="H1131" s="50">
        <f>__Anonymous_Sheet_DB__0[[#This Row],[10]]/__Anonymous_Sheet_DB__0[[#This Row],[9]]</f>
        <v>168.00767000000002</v>
      </c>
      <c r="I1131" s="55">
        <v>1</v>
      </c>
      <c r="J1131" s="55">
        <v>168.00767000000002</v>
      </c>
      <c r="K1131" s="50">
        <f>__Anonymous_Sheet_DB__0[[#This Row],[13]]/__Anonymous_Sheet_DB__0[[#This Row],[12]]</f>
        <v>168.00767000000002</v>
      </c>
      <c r="L1131" s="21">
        <v>1</v>
      </c>
      <c r="M1131" s="51">
        <v>168.00767000000002</v>
      </c>
      <c r="N1131" s="26" t="s">
        <v>1512</v>
      </c>
      <c r="O1131" s="88">
        <v>45579</v>
      </c>
      <c r="P1131" s="73" t="s">
        <v>1513</v>
      </c>
      <c r="Q1131" s="50">
        <f>__Anonymous_Sheet_DB__0[[#This Row],[19]]/__Anonymous_Sheet_DB__0[[#This Row],[18]]</f>
        <v>168.00767000000002</v>
      </c>
      <c r="R1131" s="23">
        <v>1</v>
      </c>
      <c r="S1131" s="51">
        <v>168.00767000000002</v>
      </c>
      <c r="T1131" s="75">
        <v>45574</v>
      </c>
      <c r="U1131" s="138"/>
      <c r="V1131" s="19"/>
    </row>
    <row r="1132" spans="1:22" ht="102">
      <c r="A1132" s="21">
        <f t="shared" si="17"/>
        <v>1125</v>
      </c>
      <c r="B1132" s="21" t="s">
        <v>56</v>
      </c>
      <c r="C1132" s="139" t="s">
        <v>1514</v>
      </c>
      <c r="D1132" s="85" t="s">
        <v>69</v>
      </c>
      <c r="E1132" s="167" t="s">
        <v>3731</v>
      </c>
      <c r="F1132" s="167" t="s">
        <v>3731</v>
      </c>
      <c r="G1132" s="21" t="s">
        <v>228</v>
      </c>
      <c r="H1132" s="50">
        <f>__Anonymous_Sheet_DB__0[[#This Row],[10]]/__Anonymous_Sheet_DB__0[[#This Row],[9]]</f>
        <v>477.31083000000001</v>
      </c>
      <c r="I1132" s="23">
        <v>1</v>
      </c>
      <c r="J1132" s="23">
        <v>477.31083000000001</v>
      </c>
      <c r="K1132" s="50">
        <f>__Anonymous_Sheet_DB__0[[#This Row],[13]]/__Anonymous_Sheet_DB__0[[#This Row],[12]]</f>
        <v>477.31083000000001</v>
      </c>
      <c r="L1132" s="21">
        <v>1</v>
      </c>
      <c r="M1132" s="51">
        <v>477.31083000000001</v>
      </c>
      <c r="N1132" s="26" t="s">
        <v>1515</v>
      </c>
      <c r="O1132" s="77">
        <v>45579</v>
      </c>
      <c r="P1132" s="73" t="s">
        <v>1516</v>
      </c>
      <c r="Q1132" s="50">
        <f>__Anonymous_Sheet_DB__0[[#This Row],[19]]/__Anonymous_Sheet_DB__0[[#This Row],[18]]</f>
        <v>477.31083000000001</v>
      </c>
      <c r="R1132" s="23">
        <v>1</v>
      </c>
      <c r="S1132" s="51">
        <v>477.31083000000001</v>
      </c>
      <c r="T1132" s="75">
        <v>45574</v>
      </c>
      <c r="U1132" s="138"/>
      <c r="V1132" s="19"/>
    </row>
    <row r="1133" spans="1:22" ht="102">
      <c r="A1133" s="21">
        <f t="shared" si="17"/>
        <v>1126</v>
      </c>
      <c r="B1133" s="21" t="s">
        <v>56</v>
      </c>
      <c r="C1133" s="139" t="s">
        <v>1517</v>
      </c>
      <c r="D1133" s="85" t="s">
        <v>69</v>
      </c>
      <c r="E1133" s="167" t="s">
        <v>3731</v>
      </c>
      <c r="F1133" s="167" t="s">
        <v>3731</v>
      </c>
      <c r="G1133" s="21" t="s">
        <v>228</v>
      </c>
      <c r="H1133" s="50">
        <f>__Anonymous_Sheet_DB__0[[#This Row],[10]]/__Anonymous_Sheet_DB__0[[#This Row],[9]]</f>
        <v>100.905</v>
      </c>
      <c r="I1133" s="23">
        <v>1</v>
      </c>
      <c r="J1133" s="23">
        <v>100.905</v>
      </c>
      <c r="K1133" s="50">
        <f>__Anonymous_Sheet_DB__0[[#This Row],[13]]/__Anonymous_Sheet_DB__0[[#This Row],[12]]</f>
        <v>100.905</v>
      </c>
      <c r="L1133" s="21">
        <v>1</v>
      </c>
      <c r="M1133" s="51">
        <v>100.905</v>
      </c>
      <c r="N1133" s="26" t="s">
        <v>1518</v>
      </c>
      <c r="O1133" s="77">
        <v>45579</v>
      </c>
      <c r="P1133" s="73" t="s">
        <v>1519</v>
      </c>
      <c r="Q1133" s="50">
        <f>__Anonymous_Sheet_DB__0[[#This Row],[19]]/__Anonymous_Sheet_DB__0[[#This Row],[18]]</f>
        <v>100.905</v>
      </c>
      <c r="R1133" s="23">
        <v>1</v>
      </c>
      <c r="S1133" s="51">
        <v>100.905</v>
      </c>
      <c r="T1133" s="75">
        <v>45574</v>
      </c>
      <c r="U1133" s="138"/>
      <c r="V1133" s="19"/>
    </row>
    <row r="1134" spans="1:22" ht="153">
      <c r="A1134" s="21">
        <f t="shared" si="17"/>
        <v>1127</v>
      </c>
      <c r="B1134" s="21" t="s">
        <v>56</v>
      </c>
      <c r="C1134" s="139" t="s">
        <v>1520</v>
      </c>
      <c r="D1134" s="85" t="s">
        <v>69</v>
      </c>
      <c r="E1134" s="167" t="s">
        <v>3731</v>
      </c>
      <c r="F1134" s="167" t="s">
        <v>3731</v>
      </c>
      <c r="G1134" s="21" t="s">
        <v>228</v>
      </c>
      <c r="H1134" s="50">
        <f>__Anonymous_Sheet_DB__0[[#This Row],[10]]/__Anonymous_Sheet_DB__0[[#This Row],[9]]</f>
        <v>89.205830000000006</v>
      </c>
      <c r="I1134" s="23">
        <v>1</v>
      </c>
      <c r="J1134" s="23">
        <v>89.205830000000006</v>
      </c>
      <c r="K1134" s="50">
        <f>__Anonymous_Sheet_DB__0[[#This Row],[13]]/__Anonymous_Sheet_DB__0[[#This Row],[12]]</f>
        <v>89.205830000000006</v>
      </c>
      <c r="L1134" s="21">
        <v>1</v>
      </c>
      <c r="M1134" s="51">
        <v>89.205830000000006</v>
      </c>
      <c r="N1134" s="26" t="s">
        <v>1521</v>
      </c>
      <c r="O1134" s="77">
        <v>45579</v>
      </c>
      <c r="P1134" s="73" t="s">
        <v>1522</v>
      </c>
      <c r="Q1134" s="50">
        <f>__Anonymous_Sheet_DB__0[[#This Row],[19]]/__Anonymous_Sheet_DB__0[[#This Row],[18]]</f>
        <v>89.205830000000006</v>
      </c>
      <c r="R1134" s="23">
        <v>1</v>
      </c>
      <c r="S1134" s="51">
        <v>89.205830000000006</v>
      </c>
      <c r="T1134" s="75">
        <v>45574</v>
      </c>
      <c r="U1134" s="138"/>
      <c r="V1134" s="19"/>
    </row>
    <row r="1135" spans="1:22" ht="114.75">
      <c r="A1135" s="21">
        <f t="shared" si="17"/>
        <v>1128</v>
      </c>
      <c r="B1135" s="21" t="s">
        <v>56</v>
      </c>
      <c r="C1135" s="139" t="s">
        <v>1523</v>
      </c>
      <c r="D1135" s="85" t="s">
        <v>69</v>
      </c>
      <c r="E1135" s="167" t="s">
        <v>3731</v>
      </c>
      <c r="F1135" s="167" t="s">
        <v>3731</v>
      </c>
      <c r="G1135" s="21" t="s">
        <v>228</v>
      </c>
      <c r="H1135" s="50">
        <f>__Anonymous_Sheet_DB__0[[#This Row],[10]]/__Anonymous_Sheet_DB__0[[#This Row],[9]]</f>
        <v>408.40696999999994</v>
      </c>
      <c r="I1135" s="23">
        <v>1</v>
      </c>
      <c r="J1135" s="23">
        <v>408.40696999999994</v>
      </c>
      <c r="K1135" s="50">
        <f>__Anonymous_Sheet_DB__0[[#This Row],[13]]/__Anonymous_Sheet_DB__0[[#This Row],[12]]</f>
        <v>408.40696999999994</v>
      </c>
      <c r="L1135" s="21">
        <v>1</v>
      </c>
      <c r="M1135" s="51">
        <v>408.40696999999994</v>
      </c>
      <c r="N1135" s="26" t="s">
        <v>1524</v>
      </c>
      <c r="O1135" s="77">
        <v>45580</v>
      </c>
      <c r="P1135" s="73" t="s">
        <v>1525</v>
      </c>
      <c r="Q1135" s="50">
        <f>__Anonymous_Sheet_DB__0[[#This Row],[19]]/__Anonymous_Sheet_DB__0[[#This Row],[18]]</f>
        <v>408.40696999999994</v>
      </c>
      <c r="R1135" s="23">
        <v>1</v>
      </c>
      <c r="S1135" s="51">
        <v>408.40696999999994</v>
      </c>
      <c r="T1135" s="75">
        <v>45576</v>
      </c>
      <c r="U1135" s="19"/>
      <c r="V1135" s="19"/>
    </row>
    <row r="1136" spans="1:22" ht="56.25">
      <c r="A1136" s="21">
        <f t="shared" si="17"/>
        <v>1129</v>
      </c>
      <c r="B1136" s="21" t="s">
        <v>200</v>
      </c>
      <c r="C1136" s="139" t="s">
        <v>3589</v>
      </c>
      <c r="D1136" s="85" t="s">
        <v>69</v>
      </c>
      <c r="E1136" s="165" t="s">
        <v>2691</v>
      </c>
      <c r="F1136" s="165" t="s">
        <v>2691</v>
      </c>
      <c r="G1136" s="21" t="s">
        <v>1584</v>
      </c>
      <c r="H1136" s="50">
        <f>__Anonymous_Sheet_DB__0[[#This Row],[10]]/__Anonymous_Sheet_DB__0[[#This Row],[9]]</f>
        <v>4.3775000000000001E-2</v>
      </c>
      <c r="I1136" s="23">
        <v>30000</v>
      </c>
      <c r="J1136" s="23">
        <v>1313.25</v>
      </c>
      <c r="K1136" s="50">
        <f>__Anonymous_Sheet_DB__0[[#This Row],[13]]/__Anonymous_Sheet_DB__0[[#This Row],[12]]</f>
        <v>4.3775000000000001E-2</v>
      </c>
      <c r="L1136" s="21">
        <v>30000</v>
      </c>
      <c r="M1136" s="51">
        <v>1313.25</v>
      </c>
      <c r="N1136" s="26" t="s">
        <v>3590</v>
      </c>
      <c r="O1136" s="93">
        <v>45581</v>
      </c>
      <c r="P1136" s="73" t="s">
        <v>3591</v>
      </c>
      <c r="Q1136" s="50">
        <f>__Anonymous_Sheet_DB__0[[#This Row],[19]]/__Anonymous_Sheet_DB__0[[#This Row],[18]]</f>
        <v>4.1733333333333331E-2</v>
      </c>
      <c r="R1136" s="23">
        <v>30000</v>
      </c>
      <c r="S1136" s="51">
        <v>1252</v>
      </c>
      <c r="T1136" s="75">
        <v>45595</v>
      </c>
      <c r="U1136" s="112"/>
      <c r="V1136" s="19"/>
    </row>
    <row r="1137" spans="1:22" ht="56.25">
      <c r="A1137" s="21">
        <f t="shared" si="17"/>
        <v>1130</v>
      </c>
      <c r="B1137" s="21" t="s">
        <v>200</v>
      </c>
      <c r="C1137" s="139" t="s">
        <v>3444</v>
      </c>
      <c r="D1137" s="85" t="s">
        <v>69</v>
      </c>
      <c r="E1137" s="165" t="s">
        <v>2691</v>
      </c>
      <c r="F1137" s="165" t="s">
        <v>2691</v>
      </c>
      <c r="G1137" s="21" t="s">
        <v>73</v>
      </c>
      <c r="H1137" s="50">
        <f>__Anonymous_Sheet_DB__0[[#This Row],[10]]/__Anonymous_Sheet_DB__0[[#This Row],[9]]</f>
        <v>781.39583499999992</v>
      </c>
      <c r="I1137" s="23">
        <v>2</v>
      </c>
      <c r="J1137" s="23">
        <v>1562.7916699999998</v>
      </c>
      <c r="K1137" s="50">
        <f>__Anonymous_Sheet_DB__0[[#This Row],[13]]/__Anonymous_Sheet_DB__0[[#This Row],[12]]</f>
        <v>781.39583499999992</v>
      </c>
      <c r="L1137" s="21">
        <v>2</v>
      </c>
      <c r="M1137" s="51">
        <v>1562.7916699999998</v>
      </c>
      <c r="N1137" s="26" t="s">
        <v>3592</v>
      </c>
      <c r="O1137" s="88">
        <v>45581</v>
      </c>
      <c r="P1137" s="73" t="s">
        <v>3593</v>
      </c>
      <c r="Q1137" s="50">
        <f>__Anonymous_Sheet_DB__0[[#This Row],[19]]/__Anonymous_Sheet_DB__0[[#This Row],[18]]</f>
        <v>734.22916500000008</v>
      </c>
      <c r="R1137" s="23">
        <v>2</v>
      </c>
      <c r="S1137" s="30">
        <v>1468.4583300000002</v>
      </c>
      <c r="T1137" s="75">
        <v>45597</v>
      </c>
      <c r="U1137" s="140"/>
      <c r="V1137" s="19"/>
    </row>
    <row r="1138" spans="1:22" ht="56.25">
      <c r="A1138" s="21">
        <f t="shared" si="17"/>
        <v>1131</v>
      </c>
      <c r="B1138" s="21" t="s">
        <v>39</v>
      </c>
      <c r="C1138" s="139" t="s">
        <v>2563</v>
      </c>
      <c r="D1138" s="85" t="s">
        <v>69</v>
      </c>
      <c r="E1138" s="21" t="s">
        <v>42</v>
      </c>
      <c r="F1138" s="21" t="s">
        <v>42</v>
      </c>
      <c r="G1138" s="21" t="s">
        <v>43</v>
      </c>
      <c r="H1138" s="50">
        <f>__Anonymous_Sheet_DB__0[[#This Row],[10]]/__Anonymous_Sheet_DB__0[[#This Row],[9]]</f>
        <v>12</v>
      </c>
      <c r="I1138" s="23">
        <v>1</v>
      </c>
      <c r="J1138" s="23">
        <v>12</v>
      </c>
      <c r="K1138" s="50">
        <f>__Anonymous_Sheet_DB__0[[#This Row],[13]]/__Anonymous_Sheet_DB__0[[#This Row],[12]]</f>
        <v>12</v>
      </c>
      <c r="L1138" s="21">
        <v>1</v>
      </c>
      <c r="M1138" s="51">
        <v>12</v>
      </c>
      <c r="N1138" s="26" t="s">
        <v>2622</v>
      </c>
      <c r="O1138" s="77">
        <v>45582</v>
      </c>
      <c r="P1138" s="73" t="s">
        <v>2623</v>
      </c>
      <c r="Q1138" s="50"/>
      <c r="R1138" s="23"/>
      <c r="S1138" s="51">
        <v>0</v>
      </c>
      <c r="T1138" s="75"/>
      <c r="U1138" s="138" t="s">
        <v>97</v>
      </c>
      <c r="V1138" s="19"/>
    </row>
    <row r="1139" spans="1:22" ht="56.25">
      <c r="A1139" s="21">
        <f t="shared" si="17"/>
        <v>1132</v>
      </c>
      <c r="B1139" s="21" t="s">
        <v>39</v>
      </c>
      <c r="C1139" s="139" t="s">
        <v>2560</v>
      </c>
      <c r="D1139" s="85" t="s">
        <v>69</v>
      </c>
      <c r="E1139" s="21" t="s">
        <v>42</v>
      </c>
      <c r="F1139" s="12" t="s">
        <v>42</v>
      </c>
      <c r="G1139" s="21" t="s">
        <v>43</v>
      </c>
      <c r="H1139" s="50">
        <f>__Anonymous_Sheet_DB__0[[#This Row],[10]]/__Anonymous_Sheet_DB__0[[#This Row],[9]]</f>
        <v>5</v>
      </c>
      <c r="I1139" s="23">
        <v>1</v>
      </c>
      <c r="J1139" s="23">
        <v>5</v>
      </c>
      <c r="K1139" s="50">
        <f>__Anonymous_Sheet_DB__0[[#This Row],[13]]/__Anonymous_Sheet_DB__0[[#This Row],[12]]</f>
        <v>5</v>
      </c>
      <c r="L1139" s="21">
        <v>1</v>
      </c>
      <c r="M1139" s="51">
        <v>5</v>
      </c>
      <c r="N1139" s="26" t="s">
        <v>2624</v>
      </c>
      <c r="O1139" s="77">
        <v>45582</v>
      </c>
      <c r="P1139" s="73" t="s">
        <v>2625</v>
      </c>
      <c r="Q1139" s="50"/>
      <c r="R1139" s="23"/>
      <c r="S1139" s="51">
        <v>0</v>
      </c>
      <c r="T1139" s="75"/>
      <c r="U1139" s="138" t="s">
        <v>97</v>
      </c>
      <c r="V1139" s="19"/>
    </row>
    <row r="1140" spans="1:22" ht="56.25">
      <c r="A1140" s="21">
        <f t="shared" si="17"/>
        <v>1133</v>
      </c>
      <c r="B1140" s="21" t="s">
        <v>200</v>
      </c>
      <c r="C1140" s="139" t="s">
        <v>3475</v>
      </c>
      <c r="D1140" s="85" t="s">
        <v>69</v>
      </c>
      <c r="E1140" s="21" t="s">
        <v>42</v>
      </c>
      <c r="F1140" s="21" t="s">
        <v>42</v>
      </c>
      <c r="G1140" s="69" t="s">
        <v>112</v>
      </c>
      <c r="H1140" s="50">
        <f>__Anonymous_Sheet_DB__0[[#This Row],[10]]/__Anonymous_Sheet_DB__0[[#This Row],[9]]</f>
        <v>2.3666666666666667</v>
      </c>
      <c r="I1140" s="23">
        <v>6</v>
      </c>
      <c r="J1140" s="23">
        <v>14.2</v>
      </c>
      <c r="K1140" s="50">
        <f>__Anonymous_Sheet_DB__0[[#This Row],[13]]/__Anonymous_Sheet_DB__0[[#This Row],[12]]</f>
        <v>2.3666666666666667</v>
      </c>
      <c r="L1140" s="21">
        <v>6</v>
      </c>
      <c r="M1140" s="51">
        <v>14.2</v>
      </c>
      <c r="N1140" s="26" t="s">
        <v>3594</v>
      </c>
      <c r="O1140" s="114">
        <v>45582</v>
      </c>
      <c r="P1140" s="73" t="s">
        <v>3595</v>
      </c>
      <c r="Q1140" s="50"/>
      <c r="R1140" s="23"/>
      <c r="S1140" s="51">
        <v>0</v>
      </c>
      <c r="T1140" s="75"/>
      <c r="U1140" s="138" t="s">
        <v>828</v>
      </c>
      <c r="V1140" s="19"/>
    </row>
    <row r="1141" spans="1:22" ht="56.25">
      <c r="A1141" s="21">
        <f t="shared" si="17"/>
        <v>1134</v>
      </c>
      <c r="B1141" s="21" t="s">
        <v>200</v>
      </c>
      <c r="C1141" s="139" t="s">
        <v>2522</v>
      </c>
      <c r="D1141" s="85" t="s">
        <v>69</v>
      </c>
      <c r="E1141" s="165" t="s">
        <v>2988</v>
      </c>
      <c r="F1141" s="12" t="s">
        <v>2145</v>
      </c>
      <c r="G1141" s="21" t="s">
        <v>73</v>
      </c>
      <c r="H1141" s="50">
        <f>__Anonymous_Sheet_DB__0[[#This Row],[10]]/__Anonymous_Sheet_DB__0[[#This Row],[9]]</f>
        <v>1.3583333333333334</v>
      </c>
      <c r="I1141" s="55">
        <v>6</v>
      </c>
      <c r="J1141" s="55">
        <v>8.15</v>
      </c>
      <c r="K1141" s="50">
        <f>__Anonymous_Sheet_DB__0[[#This Row],[13]]/__Anonymous_Sheet_DB__0[[#This Row],[12]]</f>
        <v>1.3583333333333334</v>
      </c>
      <c r="L1141" s="21">
        <v>6</v>
      </c>
      <c r="M1141" s="51">
        <v>8.15</v>
      </c>
      <c r="N1141" s="26" t="s">
        <v>2626</v>
      </c>
      <c r="O1141" s="88">
        <v>45582</v>
      </c>
      <c r="P1141" s="73" t="s">
        <v>2627</v>
      </c>
      <c r="Q1141" s="50"/>
      <c r="R1141" s="23"/>
      <c r="S1141" s="51">
        <v>0</v>
      </c>
      <c r="T1141" s="75"/>
      <c r="U1141" s="138" t="s">
        <v>97</v>
      </c>
      <c r="V1141" s="19"/>
    </row>
    <row r="1142" spans="1:22" ht="56.25">
      <c r="A1142" s="21">
        <f t="shared" si="17"/>
        <v>1135</v>
      </c>
      <c r="B1142" s="21" t="s">
        <v>200</v>
      </c>
      <c r="C1142" s="139" t="s">
        <v>2519</v>
      </c>
      <c r="D1142" s="85" t="s">
        <v>69</v>
      </c>
      <c r="E1142" s="21" t="s">
        <v>42</v>
      </c>
      <c r="F1142" s="12" t="s">
        <v>42</v>
      </c>
      <c r="G1142" s="21" t="s">
        <v>112</v>
      </c>
      <c r="H1142" s="50">
        <f>__Anonymous_Sheet_DB__0[[#This Row],[10]]/__Anonymous_Sheet_DB__0[[#This Row],[9]]</f>
        <v>0.35</v>
      </c>
      <c r="I1142" s="23">
        <v>2</v>
      </c>
      <c r="J1142" s="23">
        <v>0.7</v>
      </c>
      <c r="K1142" s="50">
        <f>__Anonymous_Sheet_DB__0[[#This Row],[13]]/__Anonymous_Sheet_DB__0[[#This Row],[12]]</f>
        <v>0.35</v>
      </c>
      <c r="L1142" s="21">
        <v>2</v>
      </c>
      <c r="M1142" s="51">
        <v>0.7</v>
      </c>
      <c r="N1142" s="26" t="s">
        <v>2628</v>
      </c>
      <c r="O1142" s="80">
        <v>45582</v>
      </c>
      <c r="P1142" s="73" t="s">
        <v>2629</v>
      </c>
      <c r="Q1142" s="50"/>
      <c r="R1142" s="23"/>
      <c r="S1142" s="51">
        <v>0</v>
      </c>
      <c r="T1142" s="75"/>
      <c r="U1142" s="138" t="s">
        <v>97</v>
      </c>
      <c r="V1142" s="19"/>
    </row>
    <row r="1143" spans="1:22" ht="56.25">
      <c r="A1143" s="21">
        <f t="shared" si="17"/>
        <v>1136</v>
      </c>
      <c r="B1143" s="21" t="s">
        <v>200</v>
      </c>
      <c r="C1143" s="139" t="s">
        <v>2694</v>
      </c>
      <c r="D1143" s="85" t="s">
        <v>69</v>
      </c>
      <c r="E1143" s="21" t="s">
        <v>42</v>
      </c>
      <c r="F1143" s="21" t="s">
        <v>42</v>
      </c>
      <c r="G1143" s="21" t="s">
        <v>3096</v>
      </c>
      <c r="H1143" s="50">
        <f>__Anonymous_Sheet_DB__0[[#This Row],[10]]/__Anonymous_Sheet_DB__0[[#This Row],[9]]</f>
        <v>15.257160182767626</v>
      </c>
      <c r="I1143" s="23">
        <v>76.599999999999994</v>
      </c>
      <c r="J1143" s="23">
        <v>1168.69847</v>
      </c>
      <c r="K1143" s="50">
        <f>__Anonymous_Sheet_DB__0[[#This Row],[13]]/__Anonymous_Sheet_DB__0[[#This Row],[12]]</f>
        <v>15.257160182767626</v>
      </c>
      <c r="L1143" s="21">
        <v>76.599999999999994</v>
      </c>
      <c r="M1143" s="51">
        <v>1168.69847</v>
      </c>
      <c r="N1143" s="26" t="s">
        <v>3596</v>
      </c>
      <c r="O1143" s="80">
        <v>45583</v>
      </c>
      <c r="P1143" s="73" t="s">
        <v>3597</v>
      </c>
      <c r="Q1143" s="50">
        <f>__Anonymous_Sheet_DB__0[[#This Row],[19]]/__Anonymous_Sheet_DB__0[[#This Row],[18]]</f>
        <v>15.256576109660575</v>
      </c>
      <c r="R1143" s="23">
        <v>76.599999999999994</v>
      </c>
      <c r="S1143" s="51">
        <v>1168.65373</v>
      </c>
      <c r="T1143" s="75">
        <v>45600</v>
      </c>
      <c r="U1143" s="19"/>
      <c r="V1143" s="19"/>
    </row>
    <row r="1144" spans="1:22" ht="56.25">
      <c r="A1144" s="21">
        <f t="shared" si="17"/>
        <v>1137</v>
      </c>
      <c r="B1144" s="21" t="s">
        <v>200</v>
      </c>
      <c r="C1144" s="139" t="s">
        <v>3598</v>
      </c>
      <c r="D1144" s="85" t="s">
        <v>69</v>
      </c>
      <c r="E1144" s="21" t="s">
        <v>42</v>
      </c>
      <c r="F1144" s="21" t="s">
        <v>42</v>
      </c>
      <c r="G1144" s="21" t="s">
        <v>112</v>
      </c>
      <c r="H1144" s="50">
        <f>__Anonymous_Sheet_DB__0[[#This Row],[10]]/__Anonymous_Sheet_DB__0[[#This Row],[9]]</f>
        <v>15.89</v>
      </c>
      <c r="I1144" s="23">
        <v>2</v>
      </c>
      <c r="J1144" s="23">
        <v>31.78</v>
      </c>
      <c r="K1144" s="50">
        <f>__Anonymous_Sheet_DB__0[[#This Row],[13]]/__Anonymous_Sheet_DB__0[[#This Row],[12]]</f>
        <v>15.89</v>
      </c>
      <c r="L1144" s="69">
        <v>2</v>
      </c>
      <c r="M1144" s="51">
        <v>31.78</v>
      </c>
      <c r="N1144" s="26" t="s">
        <v>3599</v>
      </c>
      <c r="O1144" s="77">
        <v>45583</v>
      </c>
      <c r="P1144" s="73" t="s">
        <v>3600</v>
      </c>
      <c r="Q1144" s="50">
        <f>__Anonymous_Sheet_DB__0[[#This Row],[19]]/__Anonymous_Sheet_DB__0[[#This Row],[18]]</f>
        <v>15.5</v>
      </c>
      <c r="R1144" s="23">
        <v>2</v>
      </c>
      <c r="S1144" s="51">
        <v>31</v>
      </c>
      <c r="T1144" s="75">
        <v>45610</v>
      </c>
      <c r="U1144" s="19"/>
      <c r="V1144" s="19"/>
    </row>
    <row r="1145" spans="1:22" ht="56.25">
      <c r="A1145" s="21">
        <f t="shared" si="17"/>
        <v>1138</v>
      </c>
      <c r="B1145" s="21" t="s">
        <v>200</v>
      </c>
      <c r="C1145" s="139" t="s">
        <v>2630</v>
      </c>
      <c r="D1145" s="85" t="s">
        <v>69</v>
      </c>
      <c r="E1145" s="165" t="s">
        <v>1459</v>
      </c>
      <c r="F1145" s="12" t="s">
        <v>1460</v>
      </c>
      <c r="G1145" s="21" t="s">
        <v>112</v>
      </c>
      <c r="H1145" s="50">
        <f>__Anonymous_Sheet_DB__0[[#This Row],[10]]/__Anonymous_Sheet_DB__0[[#This Row],[9]]</f>
        <v>601.13890000000004</v>
      </c>
      <c r="I1145" s="23">
        <v>20</v>
      </c>
      <c r="J1145" s="23">
        <v>12022.778</v>
      </c>
      <c r="K1145" s="50">
        <f>__Anonymous_Sheet_DB__0[[#This Row],[13]]/__Anonymous_Sheet_DB__0[[#This Row],[12]]</f>
        <v>601.13890000000004</v>
      </c>
      <c r="L1145" s="21">
        <v>20</v>
      </c>
      <c r="M1145" s="51">
        <v>12022.778</v>
      </c>
      <c r="N1145" s="81" t="s">
        <v>2631</v>
      </c>
      <c r="O1145" s="77">
        <v>45586</v>
      </c>
      <c r="P1145" s="73" t="s">
        <v>2632</v>
      </c>
      <c r="Q1145" s="50">
        <v>0</v>
      </c>
      <c r="R1145" s="21" t="s">
        <v>84</v>
      </c>
      <c r="S1145" s="28" t="s">
        <v>84</v>
      </c>
      <c r="T1145" s="77" t="s">
        <v>84</v>
      </c>
      <c r="U1145" s="85" t="s">
        <v>1574</v>
      </c>
      <c r="V1145" s="19"/>
    </row>
    <row r="1146" spans="1:22" ht="56.25">
      <c r="A1146" s="21">
        <f t="shared" si="17"/>
        <v>1139</v>
      </c>
      <c r="B1146" s="21" t="s">
        <v>200</v>
      </c>
      <c r="C1146" s="139" t="s">
        <v>3601</v>
      </c>
      <c r="D1146" s="85" t="s">
        <v>69</v>
      </c>
      <c r="E1146" s="21" t="s">
        <v>42</v>
      </c>
      <c r="F1146" s="21" t="s">
        <v>42</v>
      </c>
      <c r="G1146" s="21" t="s">
        <v>935</v>
      </c>
      <c r="H1146" s="50">
        <f>__Anonymous_Sheet_DB__0[[#This Row],[10]]/__Anonymous_Sheet_DB__0[[#This Row],[9]]</f>
        <v>0.98333333333333328</v>
      </c>
      <c r="I1146" s="23">
        <v>600</v>
      </c>
      <c r="J1146" s="23">
        <v>590</v>
      </c>
      <c r="K1146" s="50">
        <f>__Anonymous_Sheet_DB__0[[#This Row],[13]]/__Anonymous_Sheet_DB__0[[#This Row],[12]]</f>
        <v>0.98333333333333328</v>
      </c>
      <c r="L1146" s="21">
        <v>600</v>
      </c>
      <c r="M1146" s="51">
        <v>590</v>
      </c>
      <c r="N1146" s="26" t="s">
        <v>3602</v>
      </c>
      <c r="O1146" s="88">
        <v>45586</v>
      </c>
      <c r="P1146" s="73" t="s">
        <v>3603</v>
      </c>
      <c r="Q1146" s="50">
        <f>__Anonymous_Sheet_DB__0[[#This Row],[19]]/__Anonymous_Sheet_DB__0[[#This Row],[18]]</f>
        <v>0.875</v>
      </c>
      <c r="R1146" s="23">
        <v>600</v>
      </c>
      <c r="S1146" s="51">
        <v>525</v>
      </c>
      <c r="T1146" s="75">
        <v>45604</v>
      </c>
      <c r="U1146" s="140"/>
      <c r="V1146" s="19"/>
    </row>
    <row r="1147" spans="1:22" ht="56.25">
      <c r="A1147" s="21">
        <f t="shared" si="17"/>
        <v>1140</v>
      </c>
      <c r="B1147" s="21" t="s">
        <v>200</v>
      </c>
      <c r="C1147" s="139" t="s">
        <v>3607</v>
      </c>
      <c r="D1147" s="85" t="s">
        <v>69</v>
      </c>
      <c r="E1147" s="21" t="s">
        <v>42</v>
      </c>
      <c r="F1147" s="21" t="s">
        <v>42</v>
      </c>
      <c r="G1147" s="21" t="s">
        <v>112</v>
      </c>
      <c r="H1147" s="50">
        <f>__Anonymous_Sheet_DB__0[[#This Row],[10]]/__Anonymous_Sheet_DB__0[[#This Row],[9]]</f>
        <v>0.75667000000000006</v>
      </c>
      <c r="I1147" s="23">
        <v>70</v>
      </c>
      <c r="J1147" s="23">
        <v>52.966900000000003</v>
      </c>
      <c r="K1147" s="50">
        <f>__Anonymous_Sheet_DB__0[[#This Row],[13]]/__Anonymous_Sheet_DB__0[[#This Row],[12]]</f>
        <v>0.75667000000000006</v>
      </c>
      <c r="L1147" s="21">
        <v>70</v>
      </c>
      <c r="M1147" s="51">
        <v>52.966900000000003</v>
      </c>
      <c r="N1147" s="26" t="s">
        <v>3608</v>
      </c>
      <c r="O1147" s="88">
        <v>45587</v>
      </c>
      <c r="P1147" s="73" t="s">
        <v>3609</v>
      </c>
      <c r="Q1147" s="50">
        <f>__Anonymous_Sheet_DB__0[[#This Row],[19]]/__Anonymous_Sheet_DB__0[[#This Row],[18]]</f>
        <v>0.41139999999999999</v>
      </c>
      <c r="R1147" s="23">
        <v>70</v>
      </c>
      <c r="S1147" s="51">
        <v>28.797999999999998</v>
      </c>
      <c r="T1147" s="75">
        <v>45611</v>
      </c>
      <c r="U1147" s="138"/>
      <c r="V1147" s="19"/>
    </row>
    <row r="1148" spans="1:22" ht="56.25">
      <c r="A1148" s="21">
        <f t="shared" si="17"/>
        <v>1141</v>
      </c>
      <c r="B1148" s="21" t="s">
        <v>200</v>
      </c>
      <c r="C1148" s="139" t="s">
        <v>2630</v>
      </c>
      <c r="D1148" s="85" t="s">
        <v>69</v>
      </c>
      <c r="E1148" s="165" t="s">
        <v>1459</v>
      </c>
      <c r="F1148" s="12" t="s">
        <v>1460</v>
      </c>
      <c r="G1148" s="21" t="s">
        <v>112</v>
      </c>
      <c r="H1148" s="50">
        <f>__Anonymous_Sheet_DB__0[[#This Row],[10]]/__Anonymous_Sheet_DB__0[[#This Row],[9]]</f>
        <v>512.16666650000002</v>
      </c>
      <c r="I1148" s="23">
        <v>20</v>
      </c>
      <c r="J1148" s="23">
        <v>10243.333329999999</v>
      </c>
      <c r="K1148" s="50">
        <f>__Anonymous_Sheet_DB__0[[#This Row],[13]]/__Anonymous_Sheet_DB__0[[#This Row],[12]]</f>
        <v>512.16666650000002</v>
      </c>
      <c r="L1148" s="21">
        <v>20</v>
      </c>
      <c r="M1148" s="51">
        <v>10243.333329999999</v>
      </c>
      <c r="N1148" s="26" t="s">
        <v>2633</v>
      </c>
      <c r="O1148" s="88">
        <v>45587</v>
      </c>
      <c r="P1148" s="73" t="s">
        <v>2634</v>
      </c>
      <c r="Q1148" s="50">
        <f>__Anonymous_Sheet_DB__0[[#This Row],[19]]/__Anonymous_Sheet_DB__0[[#This Row],[18]]</f>
        <v>491.25450000000001</v>
      </c>
      <c r="R1148" s="23">
        <v>20</v>
      </c>
      <c r="S1148" s="51">
        <v>9825.09</v>
      </c>
      <c r="T1148" s="75">
        <v>45624</v>
      </c>
      <c r="U1148" s="138"/>
      <c r="V1148" s="19"/>
    </row>
    <row r="1149" spans="1:22" ht="56.25">
      <c r="A1149" s="21">
        <f t="shared" si="17"/>
        <v>1142</v>
      </c>
      <c r="B1149" s="21" t="s">
        <v>200</v>
      </c>
      <c r="C1149" s="139" t="s">
        <v>3604</v>
      </c>
      <c r="D1149" s="85" t="s">
        <v>69</v>
      </c>
      <c r="E1149" s="21" t="s">
        <v>42</v>
      </c>
      <c r="F1149" s="21" t="s">
        <v>42</v>
      </c>
      <c r="G1149" s="21" t="s">
        <v>73</v>
      </c>
      <c r="H1149" s="50">
        <f>__Anonymous_Sheet_DB__0[[#This Row],[10]]/__Anonymous_Sheet_DB__0[[#This Row],[9]]</f>
        <v>13.525</v>
      </c>
      <c r="I1149" s="23">
        <v>5</v>
      </c>
      <c r="J1149" s="23">
        <v>67.625</v>
      </c>
      <c r="K1149" s="50">
        <f>__Anonymous_Sheet_DB__0[[#This Row],[13]]/__Anonymous_Sheet_DB__0[[#This Row],[12]]</f>
        <v>13.525</v>
      </c>
      <c r="L1149" s="69">
        <v>5</v>
      </c>
      <c r="M1149" s="51">
        <v>67.625</v>
      </c>
      <c r="N1149" s="26" t="s">
        <v>3605</v>
      </c>
      <c r="O1149" s="88">
        <v>45587</v>
      </c>
      <c r="P1149" s="73" t="s">
        <v>3606</v>
      </c>
      <c r="Q1149" s="50">
        <f>__Anonymous_Sheet_DB__0[[#This Row],[19]]/__Anonymous_Sheet_DB__0[[#This Row],[18]]</f>
        <v>11.064</v>
      </c>
      <c r="R1149" s="23">
        <v>5</v>
      </c>
      <c r="S1149" s="51">
        <v>55.32</v>
      </c>
      <c r="T1149" s="75">
        <v>45614</v>
      </c>
      <c r="U1149" s="138"/>
      <c r="V1149" s="19"/>
    </row>
    <row r="1150" spans="1:22" ht="102">
      <c r="A1150" s="21">
        <f t="shared" si="17"/>
        <v>1143</v>
      </c>
      <c r="B1150" s="21" t="s">
        <v>56</v>
      </c>
      <c r="C1150" s="139" t="s">
        <v>1526</v>
      </c>
      <c r="D1150" s="85" t="s">
        <v>69</v>
      </c>
      <c r="E1150" s="167" t="s">
        <v>3731</v>
      </c>
      <c r="F1150" s="167" t="s">
        <v>3731</v>
      </c>
      <c r="G1150" s="21" t="s">
        <v>228</v>
      </c>
      <c r="H1150" s="50">
        <f>__Anonymous_Sheet_DB__0[[#This Row],[10]]/__Anonymous_Sheet_DB__0[[#This Row],[9]]</f>
        <v>68.803780000000003</v>
      </c>
      <c r="I1150" s="23">
        <v>1</v>
      </c>
      <c r="J1150" s="23">
        <v>68.803780000000003</v>
      </c>
      <c r="K1150" s="50">
        <f>__Anonymous_Sheet_DB__0[[#This Row],[13]]/__Anonymous_Sheet_DB__0[[#This Row],[12]]</f>
        <v>68.803780000000003</v>
      </c>
      <c r="L1150" s="21">
        <v>1</v>
      </c>
      <c r="M1150" s="51">
        <v>68.803780000000003</v>
      </c>
      <c r="N1150" s="26" t="s">
        <v>1527</v>
      </c>
      <c r="O1150" s="88">
        <v>45587</v>
      </c>
      <c r="P1150" s="73" t="s">
        <v>1528</v>
      </c>
      <c r="Q1150" s="50">
        <f>__Anonymous_Sheet_DB__0[[#This Row],[19]]/__Anonymous_Sheet_DB__0[[#This Row],[18]]</f>
        <v>68.803780000000003</v>
      </c>
      <c r="R1150" s="23">
        <v>1</v>
      </c>
      <c r="S1150" s="51">
        <v>68.803780000000003</v>
      </c>
      <c r="T1150" s="75">
        <v>45580</v>
      </c>
      <c r="U1150" s="138"/>
      <c r="V1150" s="19"/>
    </row>
    <row r="1151" spans="1:22" ht="127.5">
      <c r="A1151" s="21">
        <f t="shared" si="17"/>
        <v>1144</v>
      </c>
      <c r="B1151" s="21" t="s">
        <v>56</v>
      </c>
      <c r="C1151" s="139" t="s">
        <v>1529</v>
      </c>
      <c r="D1151" s="85" t="s">
        <v>69</v>
      </c>
      <c r="E1151" s="167" t="s">
        <v>3731</v>
      </c>
      <c r="F1151" s="167" t="s">
        <v>3731</v>
      </c>
      <c r="G1151" s="21" t="s">
        <v>228</v>
      </c>
      <c r="H1151" s="50">
        <f>__Anonymous_Sheet_DB__0[[#This Row],[10]]/__Anonymous_Sheet_DB__0[[#This Row],[9]]</f>
        <v>141.61582999999999</v>
      </c>
      <c r="I1151" s="23">
        <v>1</v>
      </c>
      <c r="J1151" s="23">
        <v>141.61582999999999</v>
      </c>
      <c r="K1151" s="50">
        <f>__Anonymous_Sheet_DB__0[[#This Row],[13]]/__Anonymous_Sheet_DB__0[[#This Row],[12]]</f>
        <v>141.61582999999999</v>
      </c>
      <c r="L1151" s="21">
        <v>1</v>
      </c>
      <c r="M1151" s="51">
        <v>141.61582999999999</v>
      </c>
      <c r="N1151" s="26" t="s">
        <v>1530</v>
      </c>
      <c r="O1151" s="77">
        <v>45588</v>
      </c>
      <c r="P1151" s="73" t="s">
        <v>1531</v>
      </c>
      <c r="Q1151" s="50">
        <f>__Anonymous_Sheet_DB__0[[#This Row],[19]]/__Anonymous_Sheet_DB__0[[#This Row],[18]]</f>
        <v>141.61582999999999</v>
      </c>
      <c r="R1151" s="23">
        <v>1</v>
      </c>
      <c r="S1151" s="51">
        <v>141.61582999999999</v>
      </c>
      <c r="T1151" s="75">
        <v>45215</v>
      </c>
      <c r="U1151" s="19"/>
      <c r="V1151" s="19"/>
    </row>
    <row r="1152" spans="1:22" ht="191.25">
      <c r="A1152" s="21">
        <f t="shared" si="17"/>
        <v>1145</v>
      </c>
      <c r="B1152" s="21" t="s">
        <v>39</v>
      </c>
      <c r="C1152" s="139" t="s">
        <v>2635</v>
      </c>
      <c r="D1152" s="85" t="s">
        <v>69</v>
      </c>
      <c r="E1152" s="21" t="s">
        <v>42</v>
      </c>
      <c r="F1152" s="21" t="s">
        <v>42</v>
      </c>
      <c r="G1152" s="21" t="s">
        <v>43</v>
      </c>
      <c r="H1152" s="50">
        <f>__Anonymous_Sheet_DB__0[[#This Row],[10]]/__Anonymous_Sheet_DB__0[[#This Row],[9]]</f>
        <v>70</v>
      </c>
      <c r="I1152" s="23">
        <v>1</v>
      </c>
      <c r="J1152" s="23">
        <v>70</v>
      </c>
      <c r="K1152" s="50">
        <f>__Anonymous_Sheet_DB__0[[#This Row],[13]]/__Anonymous_Sheet_DB__0[[#This Row],[12]]</f>
        <v>70</v>
      </c>
      <c r="L1152" s="21">
        <v>1</v>
      </c>
      <c r="M1152" s="51">
        <v>70</v>
      </c>
      <c r="N1152" s="26" t="s">
        <v>2636</v>
      </c>
      <c r="O1152" s="77">
        <v>45588</v>
      </c>
      <c r="P1152" s="73" t="s">
        <v>2637</v>
      </c>
      <c r="Q1152" s="50">
        <f>__Anonymous_Sheet_DB__0[[#This Row],[19]]/__Anonymous_Sheet_DB__0[[#This Row],[18]]</f>
        <v>37.1</v>
      </c>
      <c r="R1152" s="23">
        <v>1</v>
      </c>
      <c r="S1152" s="51">
        <v>37.1</v>
      </c>
      <c r="T1152" s="75">
        <v>45614</v>
      </c>
      <c r="U1152" s="140"/>
      <c r="V1152" s="19"/>
    </row>
    <row r="1153" spans="1:22" ht="56.25">
      <c r="A1153" s="21">
        <f t="shared" si="17"/>
        <v>1146</v>
      </c>
      <c r="B1153" s="21" t="s">
        <v>200</v>
      </c>
      <c r="C1153" s="139" t="s">
        <v>3610</v>
      </c>
      <c r="D1153" s="85" t="s">
        <v>69</v>
      </c>
      <c r="E1153" s="21" t="s">
        <v>42</v>
      </c>
      <c r="F1153" s="21" t="s">
        <v>42</v>
      </c>
      <c r="G1153" s="21" t="s">
        <v>73</v>
      </c>
      <c r="H1153" s="50">
        <f>__Anonymous_Sheet_DB__0[[#This Row],[10]]/__Anonymous_Sheet_DB__0[[#This Row],[9]]</f>
        <v>209</v>
      </c>
      <c r="I1153" s="23">
        <v>5</v>
      </c>
      <c r="J1153" s="23">
        <v>1045</v>
      </c>
      <c r="K1153" s="50">
        <f>__Anonymous_Sheet_DB__0[[#This Row],[13]]/__Anonymous_Sheet_DB__0[[#This Row],[12]]</f>
        <v>209</v>
      </c>
      <c r="L1153" s="21">
        <v>5</v>
      </c>
      <c r="M1153" s="51">
        <v>1045</v>
      </c>
      <c r="N1153" s="26" t="s">
        <v>3611</v>
      </c>
      <c r="O1153" s="77">
        <v>45588</v>
      </c>
      <c r="P1153" s="73" t="s">
        <v>3612</v>
      </c>
      <c r="Q1153" s="50">
        <f>__Anonymous_Sheet_DB__0[[#This Row],[19]]/__Anonymous_Sheet_DB__0[[#This Row],[18]]</f>
        <v>192.57670000000002</v>
      </c>
      <c r="R1153" s="23">
        <v>5</v>
      </c>
      <c r="S1153" s="51">
        <v>962.88350000000003</v>
      </c>
      <c r="T1153" s="75">
        <v>45624</v>
      </c>
      <c r="U1153" s="112"/>
      <c r="V1153" s="19"/>
    </row>
    <row r="1154" spans="1:22" ht="56.25">
      <c r="A1154" s="21">
        <f t="shared" si="17"/>
        <v>1147</v>
      </c>
      <c r="B1154" s="21" t="s">
        <v>200</v>
      </c>
      <c r="C1154" s="139" t="s">
        <v>3110</v>
      </c>
      <c r="D1154" s="85" t="s">
        <v>69</v>
      </c>
      <c r="E1154" s="21" t="s">
        <v>42</v>
      </c>
      <c r="F1154" s="21" t="s">
        <v>42</v>
      </c>
      <c r="G1154" s="21" t="s">
        <v>73</v>
      </c>
      <c r="H1154" s="50">
        <f>__Anonymous_Sheet_DB__0[[#This Row],[10]]/__Anonymous_Sheet_DB__0[[#This Row],[9]]</f>
        <v>9.3683333333333341</v>
      </c>
      <c r="I1154" s="23">
        <v>3</v>
      </c>
      <c r="J1154" s="23">
        <v>28.105</v>
      </c>
      <c r="K1154" s="50">
        <f>__Anonymous_Sheet_DB__0[[#This Row],[13]]/__Anonymous_Sheet_DB__0[[#This Row],[12]]</f>
        <v>9.3683333333333341</v>
      </c>
      <c r="L1154" s="21">
        <v>3</v>
      </c>
      <c r="M1154" s="51">
        <v>28.105</v>
      </c>
      <c r="N1154" s="26" t="s">
        <v>3613</v>
      </c>
      <c r="O1154" s="77">
        <v>45588</v>
      </c>
      <c r="P1154" s="73" t="s">
        <v>3614</v>
      </c>
      <c r="Q1154" s="50"/>
      <c r="R1154" s="23"/>
      <c r="S1154" s="51">
        <v>0</v>
      </c>
      <c r="T1154" s="75"/>
      <c r="U1154" s="140" t="s">
        <v>97</v>
      </c>
      <c r="V1154" s="19"/>
    </row>
    <row r="1155" spans="1:22" ht="114.75">
      <c r="A1155" s="21">
        <f t="shared" si="17"/>
        <v>1148</v>
      </c>
      <c r="B1155" s="21" t="s">
        <v>56</v>
      </c>
      <c r="C1155" s="141" t="s">
        <v>1532</v>
      </c>
      <c r="D1155" s="85" t="s">
        <v>69</v>
      </c>
      <c r="E1155" s="167" t="s">
        <v>3731</v>
      </c>
      <c r="F1155" s="167" t="s">
        <v>3731</v>
      </c>
      <c r="G1155" s="21" t="s">
        <v>228</v>
      </c>
      <c r="H1155" s="50">
        <f>__Anonymous_Sheet_DB__0[[#This Row],[10]]/__Anonymous_Sheet_DB__0[[#This Row],[9]]</f>
        <v>121.52167</v>
      </c>
      <c r="I1155" s="23">
        <v>1</v>
      </c>
      <c r="J1155" s="23">
        <v>121.52167</v>
      </c>
      <c r="K1155" s="50">
        <f>__Anonymous_Sheet_DB__0[[#This Row],[13]]/__Anonymous_Sheet_DB__0[[#This Row],[12]]</f>
        <v>121.52167</v>
      </c>
      <c r="L1155" s="21">
        <v>1</v>
      </c>
      <c r="M1155" s="51">
        <v>121.52167</v>
      </c>
      <c r="N1155" s="26" t="s">
        <v>1533</v>
      </c>
      <c r="O1155" s="77">
        <v>45588</v>
      </c>
      <c r="P1155" s="73" t="s">
        <v>1534</v>
      </c>
      <c r="Q1155" s="50">
        <f>__Anonymous_Sheet_DB__0[[#This Row],[19]]/__Anonymous_Sheet_DB__0[[#This Row],[18]]</f>
        <v>121.52167</v>
      </c>
      <c r="R1155" s="23">
        <v>1</v>
      </c>
      <c r="S1155" s="51">
        <v>121.52167</v>
      </c>
      <c r="T1155" s="75">
        <v>45581</v>
      </c>
      <c r="U1155" s="140"/>
      <c r="V1155" s="19"/>
    </row>
    <row r="1156" spans="1:22" ht="114.75">
      <c r="A1156" s="21">
        <f t="shared" si="17"/>
        <v>1149</v>
      </c>
      <c r="B1156" s="21" t="s">
        <v>56</v>
      </c>
      <c r="C1156" s="139" t="s">
        <v>1535</v>
      </c>
      <c r="D1156" s="85" t="s">
        <v>69</v>
      </c>
      <c r="E1156" s="167" t="s">
        <v>3731</v>
      </c>
      <c r="F1156" s="167" t="s">
        <v>3731</v>
      </c>
      <c r="G1156" s="21" t="s">
        <v>228</v>
      </c>
      <c r="H1156" s="50">
        <f>__Anonymous_Sheet_DB__0[[#This Row],[10]]/__Anonymous_Sheet_DB__0[[#This Row],[9]]</f>
        <v>426.32166999999998</v>
      </c>
      <c r="I1156" s="23">
        <v>1</v>
      </c>
      <c r="J1156" s="23">
        <v>426.32166999999998</v>
      </c>
      <c r="K1156" s="50">
        <f>__Anonymous_Sheet_DB__0[[#This Row],[13]]/__Anonymous_Sheet_DB__0[[#This Row],[12]]</f>
        <v>426.32166999999998</v>
      </c>
      <c r="L1156" s="21">
        <v>1</v>
      </c>
      <c r="M1156" s="51">
        <v>426.32166999999998</v>
      </c>
      <c r="N1156" s="26" t="s">
        <v>1536</v>
      </c>
      <c r="O1156" s="77">
        <v>45588</v>
      </c>
      <c r="P1156" s="73" t="s">
        <v>1537</v>
      </c>
      <c r="Q1156" s="50">
        <f>__Anonymous_Sheet_DB__0[[#This Row],[19]]/__Anonymous_Sheet_DB__0[[#This Row],[18]]</f>
        <v>426.32166999999998</v>
      </c>
      <c r="R1156" s="23">
        <v>1</v>
      </c>
      <c r="S1156" s="51">
        <v>426.32166999999998</v>
      </c>
      <c r="T1156" s="75">
        <v>45581</v>
      </c>
      <c r="U1156" s="138"/>
      <c r="V1156" s="19"/>
    </row>
    <row r="1157" spans="1:22" ht="127.5">
      <c r="A1157" s="21">
        <f t="shared" si="17"/>
        <v>1150</v>
      </c>
      <c r="B1157" s="21" t="s">
        <v>56</v>
      </c>
      <c r="C1157" s="139" t="s">
        <v>1538</v>
      </c>
      <c r="D1157" s="85" t="s">
        <v>69</v>
      </c>
      <c r="E1157" s="167" t="s">
        <v>3731</v>
      </c>
      <c r="F1157" s="167" t="s">
        <v>3731</v>
      </c>
      <c r="G1157" s="21" t="s">
        <v>228</v>
      </c>
      <c r="H1157" s="50">
        <f>__Anonymous_Sheet_DB__0[[#This Row],[10]]/__Anonymous_Sheet_DB__0[[#This Row],[9]]</f>
        <v>153.56832999999997</v>
      </c>
      <c r="I1157" s="23">
        <v>1</v>
      </c>
      <c r="J1157" s="23">
        <v>153.56832999999997</v>
      </c>
      <c r="K1157" s="50">
        <f>__Anonymous_Sheet_DB__0[[#This Row],[13]]/__Anonymous_Sheet_DB__0[[#This Row],[12]]</f>
        <v>153.56832999999997</v>
      </c>
      <c r="L1157" s="21">
        <v>1</v>
      </c>
      <c r="M1157" s="51">
        <v>153.56832999999997</v>
      </c>
      <c r="N1157" s="26" t="s">
        <v>1539</v>
      </c>
      <c r="O1157" s="77">
        <v>45588</v>
      </c>
      <c r="P1157" s="73" t="s">
        <v>1540</v>
      </c>
      <c r="Q1157" s="50">
        <f>__Anonymous_Sheet_DB__0[[#This Row],[19]]/__Anonymous_Sheet_DB__0[[#This Row],[18]]</f>
        <v>153.56832999999997</v>
      </c>
      <c r="R1157" s="23">
        <v>1</v>
      </c>
      <c r="S1157" s="51">
        <v>153.56832999999997</v>
      </c>
      <c r="T1157" s="75">
        <v>45583</v>
      </c>
      <c r="U1157" s="138"/>
      <c r="V1157" s="19"/>
    </row>
    <row r="1158" spans="1:22" ht="56.25">
      <c r="A1158" s="21">
        <f t="shared" si="17"/>
        <v>1151</v>
      </c>
      <c r="B1158" s="21" t="s">
        <v>200</v>
      </c>
      <c r="C1158" s="139" t="s">
        <v>2908</v>
      </c>
      <c r="D1158" s="85" t="s">
        <v>69</v>
      </c>
      <c r="E1158" s="21" t="s">
        <v>42</v>
      </c>
      <c r="F1158" s="21" t="s">
        <v>42</v>
      </c>
      <c r="G1158" s="21" t="s">
        <v>73</v>
      </c>
      <c r="H1158" s="50">
        <f>__Anonymous_Sheet_DB__0[[#This Row],[10]]/__Anonymous_Sheet_DB__0[[#This Row],[9]]</f>
        <v>0.96624999999999994</v>
      </c>
      <c r="I1158" s="23">
        <v>5</v>
      </c>
      <c r="J1158" s="23">
        <v>4.8312499999999998</v>
      </c>
      <c r="K1158" s="50">
        <f>__Anonymous_Sheet_DB__0[[#This Row],[13]]/__Anonymous_Sheet_DB__0[[#This Row],[12]]</f>
        <v>0.96624999999999994</v>
      </c>
      <c r="L1158" s="21">
        <v>5</v>
      </c>
      <c r="M1158" s="51">
        <v>4.8312499999999998</v>
      </c>
      <c r="N1158" s="26" t="s">
        <v>3615</v>
      </c>
      <c r="O1158" s="77">
        <v>45588</v>
      </c>
      <c r="P1158" s="73" t="s">
        <v>3616</v>
      </c>
      <c r="Q1158" s="50">
        <f>__Anonymous_Sheet_DB__0[[#This Row],[19]]/__Anonymous_Sheet_DB__0[[#This Row],[18]]</f>
        <v>0.47899999999999998</v>
      </c>
      <c r="R1158" s="23">
        <v>5</v>
      </c>
      <c r="S1158" s="51">
        <v>2.395</v>
      </c>
      <c r="T1158" s="75">
        <v>45614</v>
      </c>
      <c r="U1158" s="19"/>
      <c r="V1158" s="19"/>
    </row>
    <row r="1159" spans="1:22" ht="140.25">
      <c r="A1159" s="21">
        <f t="shared" si="17"/>
        <v>1152</v>
      </c>
      <c r="B1159" s="21" t="s">
        <v>56</v>
      </c>
      <c r="C1159" s="139" t="s">
        <v>1541</v>
      </c>
      <c r="D1159" s="85" t="s">
        <v>69</v>
      </c>
      <c r="E1159" s="167" t="s">
        <v>3731</v>
      </c>
      <c r="F1159" s="167" t="s">
        <v>3731</v>
      </c>
      <c r="G1159" s="21" t="s">
        <v>228</v>
      </c>
      <c r="H1159" s="50">
        <f>__Anonymous_Sheet_DB__0[[#This Row],[10]]/__Anonymous_Sheet_DB__0[[#This Row],[9]]</f>
        <v>73.247669999999999</v>
      </c>
      <c r="I1159" s="23">
        <v>1</v>
      </c>
      <c r="J1159" s="23">
        <v>73.247669999999999</v>
      </c>
      <c r="K1159" s="50">
        <f>__Anonymous_Sheet_DB__0[[#This Row],[13]]/__Anonymous_Sheet_DB__0[[#This Row],[12]]</f>
        <v>73.247669999999999</v>
      </c>
      <c r="L1159" s="21">
        <v>1</v>
      </c>
      <c r="M1159" s="51">
        <v>73.247669999999999</v>
      </c>
      <c r="N1159" s="26" t="s">
        <v>1542</v>
      </c>
      <c r="O1159" s="77">
        <v>45588</v>
      </c>
      <c r="P1159" s="73" t="s">
        <v>1543</v>
      </c>
      <c r="Q1159" s="50">
        <f>__Anonymous_Sheet_DB__0[[#This Row],[19]]/__Anonymous_Sheet_DB__0[[#This Row],[18]]</f>
        <v>73.247669999999999</v>
      </c>
      <c r="R1159" s="23">
        <v>1</v>
      </c>
      <c r="S1159" s="51">
        <v>73.247669999999999</v>
      </c>
      <c r="T1159" s="75">
        <v>45583</v>
      </c>
      <c r="U1159" s="19"/>
      <c r="V1159" s="19"/>
    </row>
    <row r="1160" spans="1:22" ht="127.5">
      <c r="A1160" s="21">
        <f t="shared" si="17"/>
        <v>1153</v>
      </c>
      <c r="B1160" s="21" t="s">
        <v>56</v>
      </c>
      <c r="C1160" s="139" t="s">
        <v>1544</v>
      </c>
      <c r="D1160" s="85" t="s">
        <v>69</v>
      </c>
      <c r="E1160" s="167" t="s">
        <v>3731</v>
      </c>
      <c r="F1160" s="167" t="s">
        <v>3731</v>
      </c>
      <c r="G1160" s="21" t="s">
        <v>228</v>
      </c>
      <c r="H1160" s="50">
        <f>__Anonymous_Sheet_DB__0[[#This Row],[10]]/__Anonymous_Sheet_DB__0[[#This Row],[9]]</f>
        <v>146.67156</v>
      </c>
      <c r="I1160" s="23">
        <v>1</v>
      </c>
      <c r="J1160" s="23">
        <v>146.67156</v>
      </c>
      <c r="K1160" s="50">
        <f>__Anonymous_Sheet_DB__0[[#This Row],[13]]/__Anonymous_Sheet_DB__0[[#This Row],[12]]</f>
        <v>146.67156</v>
      </c>
      <c r="L1160" s="21">
        <v>1</v>
      </c>
      <c r="M1160" s="51">
        <v>146.67156</v>
      </c>
      <c r="N1160" s="26" t="s">
        <v>1545</v>
      </c>
      <c r="O1160" s="77">
        <v>45588</v>
      </c>
      <c r="P1160" s="73" t="s">
        <v>1546</v>
      </c>
      <c r="Q1160" s="50">
        <f>__Anonymous_Sheet_DB__0[[#This Row],[19]]/__Anonymous_Sheet_DB__0[[#This Row],[18]]</f>
        <v>146.67156</v>
      </c>
      <c r="R1160" s="23">
        <v>1</v>
      </c>
      <c r="S1160" s="51">
        <v>146.67156</v>
      </c>
      <c r="T1160" s="75">
        <v>45583</v>
      </c>
      <c r="U1160" s="140"/>
      <c r="V1160" s="19"/>
    </row>
    <row r="1161" spans="1:22" ht="140.25">
      <c r="A1161" s="21">
        <f t="shared" si="17"/>
        <v>1154</v>
      </c>
      <c r="B1161" s="21" t="s">
        <v>56</v>
      </c>
      <c r="C1161" s="139" t="s">
        <v>1547</v>
      </c>
      <c r="D1161" s="85" t="s">
        <v>69</v>
      </c>
      <c r="E1161" s="167" t="s">
        <v>3731</v>
      </c>
      <c r="F1161" s="167" t="s">
        <v>3731</v>
      </c>
      <c r="G1161" s="21" t="s">
        <v>228</v>
      </c>
      <c r="H1161" s="50">
        <f>__Anonymous_Sheet_DB__0[[#This Row],[10]]/__Anonymous_Sheet_DB__0[[#This Row],[9]]</f>
        <v>140.92286999999999</v>
      </c>
      <c r="I1161" s="23">
        <v>1</v>
      </c>
      <c r="J1161" s="23">
        <v>140.92286999999999</v>
      </c>
      <c r="K1161" s="50">
        <f>__Anonymous_Sheet_DB__0[[#This Row],[13]]/__Anonymous_Sheet_DB__0[[#This Row],[12]]</f>
        <v>140.92286999999999</v>
      </c>
      <c r="L1161" s="21">
        <v>1</v>
      </c>
      <c r="M1161" s="51">
        <v>140.92286999999999</v>
      </c>
      <c r="N1161" s="26" t="s">
        <v>1548</v>
      </c>
      <c r="O1161" s="77">
        <v>45588</v>
      </c>
      <c r="P1161" s="73" t="s">
        <v>1549</v>
      </c>
      <c r="Q1161" s="50">
        <f>__Anonymous_Sheet_DB__0[[#This Row],[19]]/__Anonymous_Sheet_DB__0[[#This Row],[18]]</f>
        <v>140.92286999999999</v>
      </c>
      <c r="R1161" s="23">
        <v>1</v>
      </c>
      <c r="S1161" s="51">
        <v>140.92286999999999</v>
      </c>
      <c r="T1161" s="75">
        <v>45583</v>
      </c>
      <c r="U1161" s="19"/>
      <c r="V1161" s="19"/>
    </row>
    <row r="1162" spans="1:22" ht="127.5">
      <c r="A1162" s="21">
        <f t="shared" ref="A1162:A1225" si="18">A1161+1</f>
        <v>1155</v>
      </c>
      <c r="B1162" s="21" t="s">
        <v>56</v>
      </c>
      <c r="C1162" s="139" t="s">
        <v>1550</v>
      </c>
      <c r="D1162" s="85" t="s">
        <v>69</v>
      </c>
      <c r="E1162" s="167" t="s">
        <v>3731</v>
      </c>
      <c r="F1162" s="167" t="s">
        <v>3731</v>
      </c>
      <c r="G1162" s="21" t="s">
        <v>228</v>
      </c>
      <c r="H1162" s="50">
        <f>__Anonymous_Sheet_DB__0[[#This Row],[10]]/__Anonymous_Sheet_DB__0[[#This Row],[9]]</f>
        <v>179.81939000000003</v>
      </c>
      <c r="I1162" s="23">
        <v>1</v>
      </c>
      <c r="J1162" s="23">
        <v>179.81939000000003</v>
      </c>
      <c r="K1162" s="50">
        <f>__Anonymous_Sheet_DB__0[[#This Row],[13]]/__Anonymous_Sheet_DB__0[[#This Row],[12]]</f>
        <v>179.81939000000003</v>
      </c>
      <c r="L1162" s="21">
        <v>1</v>
      </c>
      <c r="M1162" s="51">
        <v>179.81939000000003</v>
      </c>
      <c r="N1162" s="26" t="s">
        <v>1551</v>
      </c>
      <c r="O1162" s="77">
        <v>45588</v>
      </c>
      <c r="P1162" s="73" t="s">
        <v>1552</v>
      </c>
      <c r="Q1162" s="50">
        <f>__Anonymous_Sheet_DB__0[[#This Row],[19]]/__Anonymous_Sheet_DB__0[[#This Row],[18]]</f>
        <v>179.81939000000003</v>
      </c>
      <c r="R1162" s="23">
        <v>1</v>
      </c>
      <c r="S1162" s="51">
        <v>179.81939000000003</v>
      </c>
      <c r="T1162" s="75">
        <v>45583</v>
      </c>
      <c r="U1162" s="19"/>
      <c r="V1162" s="19"/>
    </row>
    <row r="1163" spans="1:22" ht="140.25">
      <c r="A1163" s="21">
        <f t="shared" si="18"/>
        <v>1156</v>
      </c>
      <c r="B1163" s="21" t="s">
        <v>56</v>
      </c>
      <c r="C1163" s="139" t="s">
        <v>1553</v>
      </c>
      <c r="D1163" s="85" t="s">
        <v>69</v>
      </c>
      <c r="E1163" s="167" t="s">
        <v>3731</v>
      </c>
      <c r="F1163" s="167" t="s">
        <v>3731</v>
      </c>
      <c r="G1163" s="21" t="s">
        <v>228</v>
      </c>
      <c r="H1163" s="50">
        <f>__Anonymous_Sheet_DB__0[[#This Row],[10]]/__Anonymous_Sheet_DB__0[[#This Row],[9]]</f>
        <v>138.86476000000002</v>
      </c>
      <c r="I1163" s="23">
        <v>1</v>
      </c>
      <c r="J1163" s="23">
        <v>138.86476000000002</v>
      </c>
      <c r="K1163" s="50">
        <f>__Anonymous_Sheet_DB__0[[#This Row],[13]]/__Anonymous_Sheet_DB__0[[#This Row],[12]]</f>
        <v>138.86476000000002</v>
      </c>
      <c r="L1163" s="21">
        <v>1</v>
      </c>
      <c r="M1163" s="51">
        <v>138.86476000000002</v>
      </c>
      <c r="N1163" s="26" t="s">
        <v>1554</v>
      </c>
      <c r="O1163" s="77">
        <v>45588</v>
      </c>
      <c r="P1163" s="73" t="s">
        <v>1555</v>
      </c>
      <c r="Q1163" s="50">
        <f>__Anonymous_Sheet_DB__0[[#This Row],[19]]/__Anonymous_Sheet_DB__0[[#This Row],[18]]</f>
        <v>138.86476000000002</v>
      </c>
      <c r="R1163" s="23">
        <v>1</v>
      </c>
      <c r="S1163" s="30">
        <v>138.86476000000002</v>
      </c>
      <c r="T1163" s="75">
        <v>45583</v>
      </c>
      <c r="U1163" s="140"/>
      <c r="V1163" s="19"/>
    </row>
    <row r="1164" spans="1:22" ht="114.75">
      <c r="A1164" s="21">
        <f t="shared" si="18"/>
        <v>1157</v>
      </c>
      <c r="B1164" s="21" t="s">
        <v>56</v>
      </c>
      <c r="C1164" s="139" t="s">
        <v>1556</v>
      </c>
      <c r="D1164" s="85" t="s">
        <v>69</v>
      </c>
      <c r="E1164" s="167" t="s">
        <v>3731</v>
      </c>
      <c r="F1164" s="167" t="s">
        <v>3731</v>
      </c>
      <c r="G1164" s="21" t="s">
        <v>228</v>
      </c>
      <c r="H1164" s="50">
        <f>__Anonymous_Sheet_DB__0[[#This Row],[10]]/__Anonymous_Sheet_DB__0[[#This Row],[9]]</f>
        <v>248.96679</v>
      </c>
      <c r="I1164" s="23">
        <v>1</v>
      </c>
      <c r="J1164" s="23">
        <v>248.96679</v>
      </c>
      <c r="K1164" s="50">
        <f>__Anonymous_Sheet_DB__0[[#This Row],[13]]/__Anonymous_Sheet_DB__0[[#This Row],[12]]</f>
        <v>248.96679</v>
      </c>
      <c r="L1164" s="21">
        <v>1</v>
      </c>
      <c r="M1164" s="51">
        <v>248.96679</v>
      </c>
      <c r="N1164" s="26" t="s">
        <v>1557</v>
      </c>
      <c r="O1164" s="77">
        <v>45589</v>
      </c>
      <c r="P1164" s="73" t="s">
        <v>1558</v>
      </c>
      <c r="Q1164" s="50">
        <f>__Anonymous_Sheet_DB__0[[#This Row],[19]]/__Anonymous_Sheet_DB__0[[#This Row],[18]]</f>
        <v>248.96679</v>
      </c>
      <c r="R1164" s="23">
        <v>1</v>
      </c>
      <c r="S1164" s="51">
        <v>248.96679</v>
      </c>
      <c r="T1164" s="75">
        <v>45588</v>
      </c>
      <c r="U1164" s="19"/>
      <c r="V1164" s="19"/>
    </row>
    <row r="1165" spans="1:22" ht="114.75">
      <c r="A1165" s="21">
        <f t="shared" si="18"/>
        <v>1158</v>
      </c>
      <c r="B1165" s="21" t="s">
        <v>56</v>
      </c>
      <c r="C1165" s="139" t="s">
        <v>1559</v>
      </c>
      <c r="D1165" s="85" t="s">
        <v>69</v>
      </c>
      <c r="E1165" s="167" t="s">
        <v>3731</v>
      </c>
      <c r="F1165" s="167" t="s">
        <v>3731</v>
      </c>
      <c r="G1165" s="21" t="s">
        <v>228</v>
      </c>
      <c r="H1165" s="50">
        <f>__Anonymous_Sheet_DB__0[[#This Row],[10]]/__Anonymous_Sheet_DB__0[[#This Row],[9]]</f>
        <v>86.33426</v>
      </c>
      <c r="I1165" s="23">
        <v>1</v>
      </c>
      <c r="J1165" s="23">
        <v>86.33426</v>
      </c>
      <c r="K1165" s="50">
        <f>__Anonymous_Sheet_DB__0[[#This Row],[13]]/__Anonymous_Sheet_DB__0[[#This Row],[12]]</f>
        <v>86.33426</v>
      </c>
      <c r="L1165" s="21">
        <v>1</v>
      </c>
      <c r="M1165" s="51">
        <v>86.33426</v>
      </c>
      <c r="N1165" s="26" t="s">
        <v>1560</v>
      </c>
      <c r="O1165" s="77">
        <v>45589</v>
      </c>
      <c r="P1165" s="73" t="s">
        <v>1561</v>
      </c>
      <c r="Q1165" s="50">
        <f>__Anonymous_Sheet_DB__0[[#This Row],[19]]/__Anonymous_Sheet_DB__0[[#This Row],[18]]</f>
        <v>86.33426</v>
      </c>
      <c r="R1165" s="23">
        <v>1</v>
      </c>
      <c r="S1165" s="51">
        <v>86.33426</v>
      </c>
      <c r="T1165" s="75">
        <v>45588</v>
      </c>
      <c r="U1165" s="19"/>
      <c r="V1165" s="19"/>
    </row>
    <row r="1166" spans="1:22" ht="114.75">
      <c r="A1166" s="21">
        <f t="shared" si="18"/>
        <v>1159</v>
      </c>
      <c r="B1166" s="21" t="s">
        <v>56</v>
      </c>
      <c r="C1166" s="139" t="s">
        <v>1562</v>
      </c>
      <c r="D1166" s="85" t="s">
        <v>69</v>
      </c>
      <c r="E1166" s="167" t="s">
        <v>3731</v>
      </c>
      <c r="F1166" s="167" t="s">
        <v>3731</v>
      </c>
      <c r="G1166" s="21" t="s">
        <v>228</v>
      </c>
      <c r="H1166" s="50">
        <f>__Anonymous_Sheet_DB__0[[#This Row],[10]]/__Anonymous_Sheet_DB__0[[#This Row],[9]]</f>
        <v>94.612470000000002</v>
      </c>
      <c r="I1166" s="23">
        <v>1</v>
      </c>
      <c r="J1166" s="23">
        <v>94.612470000000002</v>
      </c>
      <c r="K1166" s="50">
        <f>__Anonymous_Sheet_DB__0[[#This Row],[13]]/__Anonymous_Sheet_DB__0[[#This Row],[12]]</f>
        <v>94.612470000000002</v>
      </c>
      <c r="L1166" s="21">
        <v>1</v>
      </c>
      <c r="M1166" s="51">
        <v>94.612470000000002</v>
      </c>
      <c r="N1166" s="26" t="s">
        <v>1563</v>
      </c>
      <c r="O1166" s="77">
        <v>45589</v>
      </c>
      <c r="P1166" s="73" t="s">
        <v>1564</v>
      </c>
      <c r="Q1166" s="50">
        <f>__Anonymous_Sheet_DB__0[[#This Row],[19]]/__Anonymous_Sheet_DB__0[[#This Row],[18]]</f>
        <v>94.612470000000002</v>
      </c>
      <c r="R1166" s="23">
        <v>1</v>
      </c>
      <c r="S1166" s="51">
        <v>94.612470000000002</v>
      </c>
      <c r="T1166" s="75">
        <v>45588</v>
      </c>
      <c r="U1166" s="140"/>
      <c r="V1166" s="19"/>
    </row>
    <row r="1167" spans="1:22" ht="127.5">
      <c r="A1167" s="21">
        <f t="shared" si="18"/>
        <v>1160</v>
      </c>
      <c r="B1167" s="21" t="s">
        <v>56</v>
      </c>
      <c r="C1167" s="139" t="s">
        <v>1565</v>
      </c>
      <c r="D1167" s="85" t="s">
        <v>69</v>
      </c>
      <c r="E1167" s="167" t="s">
        <v>3731</v>
      </c>
      <c r="F1167" s="167" t="s">
        <v>3731</v>
      </c>
      <c r="G1167" s="21" t="s">
        <v>228</v>
      </c>
      <c r="H1167" s="50">
        <f>__Anonymous_Sheet_DB__0[[#This Row],[10]]/__Anonymous_Sheet_DB__0[[#This Row],[9]]</f>
        <v>401.38403999999997</v>
      </c>
      <c r="I1167" s="55">
        <v>1</v>
      </c>
      <c r="J1167" s="55">
        <v>401.38403999999997</v>
      </c>
      <c r="K1167" s="50">
        <f>__Anonymous_Sheet_DB__0[[#This Row],[13]]/__Anonymous_Sheet_DB__0[[#This Row],[12]]</f>
        <v>401.38403999999997</v>
      </c>
      <c r="L1167" s="21">
        <v>1</v>
      </c>
      <c r="M1167" s="51">
        <v>401.38403999999997</v>
      </c>
      <c r="N1167" s="26" t="s">
        <v>1566</v>
      </c>
      <c r="O1167" s="88">
        <v>45589</v>
      </c>
      <c r="P1167" s="73" t="s">
        <v>1567</v>
      </c>
      <c r="Q1167" s="50">
        <f>__Anonymous_Sheet_DB__0[[#This Row],[19]]/__Anonymous_Sheet_DB__0[[#This Row],[18]]</f>
        <v>401.38403999999997</v>
      </c>
      <c r="R1167" s="23">
        <v>1</v>
      </c>
      <c r="S1167" s="51">
        <v>401.38403999999997</v>
      </c>
      <c r="T1167" s="75">
        <v>45588</v>
      </c>
      <c r="U1167" s="19"/>
      <c r="V1167" s="19"/>
    </row>
    <row r="1168" spans="1:22" ht="114.75">
      <c r="A1168" s="21">
        <f t="shared" si="18"/>
        <v>1161</v>
      </c>
      <c r="B1168" s="21" t="s">
        <v>56</v>
      </c>
      <c r="C1168" s="139" t="s">
        <v>1568</v>
      </c>
      <c r="D1168" s="85" t="s">
        <v>69</v>
      </c>
      <c r="E1168" s="167" t="s">
        <v>3731</v>
      </c>
      <c r="F1168" s="167" t="s">
        <v>3731</v>
      </c>
      <c r="G1168" s="21" t="s">
        <v>228</v>
      </c>
      <c r="H1168" s="50">
        <f>__Anonymous_Sheet_DB__0[[#This Row],[10]]/__Anonymous_Sheet_DB__0[[#This Row],[9]]</f>
        <v>133.00239000000002</v>
      </c>
      <c r="I1168" s="23">
        <v>1</v>
      </c>
      <c r="J1168" s="23">
        <v>133.00239000000002</v>
      </c>
      <c r="K1168" s="50">
        <f>__Anonymous_Sheet_DB__0[[#This Row],[13]]/__Anonymous_Sheet_DB__0[[#This Row],[12]]</f>
        <v>133.00239000000002</v>
      </c>
      <c r="L1168" s="21">
        <v>1</v>
      </c>
      <c r="M1168" s="51">
        <v>133.00239000000002</v>
      </c>
      <c r="N1168" s="26" t="s">
        <v>1569</v>
      </c>
      <c r="O1168" s="88">
        <v>45590</v>
      </c>
      <c r="P1168" s="73" t="s">
        <v>1570</v>
      </c>
      <c r="Q1168" s="50">
        <f>__Anonymous_Sheet_DB__0[[#This Row],[19]]/__Anonymous_Sheet_DB__0[[#This Row],[18]]</f>
        <v>133.00239000000002</v>
      </c>
      <c r="R1168" s="23">
        <v>1</v>
      </c>
      <c r="S1168" s="51">
        <v>133.00239000000002</v>
      </c>
      <c r="T1168" s="75">
        <v>45588</v>
      </c>
      <c r="U1168" s="19"/>
      <c r="V1168" s="19"/>
    </row>
    <row r="1169" spans="1:22" ht="56.25">
      <c r="A1169" s="21">
        <f t="shared" si="18"/>
        <v>1162</v>
      </c>
      <c r="B1169" s="21" t="s">
        <v>200</v>
      </c>
      <c r="C1169" s="139" t="s">
        <v>1571</v>
      </c>
      <c r="D1169" s="85" t="s">
        <v>69</v>
      </c>
      <c r="E1169" s="21" t="s">
        <v>42</v>
      </c>
      <c r="F1169" s="21" t="s">
        <v>42</v>
      </c>
      <c r="G1169" s="21" t="s">
        <v>73</v>
      </c>
      <c r="H1169" s="50">
        <f>__Anonymous_Sheet_DB__0[[#This Row],[10]]/__Anonymous_Sheet_DB__0[[#This Row],[9]]</f>
        <v>1.345</v>
      </c>
      <c r="I1169" s="23">
        <v>2</v>
      </c>
      <c r="J1169" s="23">
        <v>2.69</v>
      </c>
      <c r="K1169" s="50">
        <f>__Anonymous_Sheet_DB__0[[#This Row],[13]]/__Anonymous_Sheet_DB__0[[#This Row],[12]]</f>
        <v>1.345</v>
      </c>
      <c r="L1169" s="21">
        <v>2</v>
      </c>
      <c r="M1169" s="51">
        <v>2.69</v>
      </c>
      <c r="N1169" s="81" t="s">
        <v>1572</v>
      </c>
      <c r="O1169" s="88">
        <v>45590</v>
      </c>
      <c r="P1169" s="73" t="s">
        <v>1573</v>
      </c>
      <c r="Q1169" s="50">
        <v>0</v>
      </c>
      <c r="R1169" s="21" t="s">
        <v>84</v>
      </c>
      <c r="S1169" s="28" t="s">
        <v>84</v>
      </c>
      <c r="T1169" s="114" t="s">
        <v>84</v>
      </c>
      <c r="U1169" s="85" t="s">
        <v>1574</v>
      </c>
      <c r="V1169" s="19"/>
    </row>
    <row r="1170" spans="1:22" ht="114.75">
      <c r="A1170" s="21">
        <f t="shared" si="18"/>
        <v>1163</v>
      </c>
      <c r="B1170" s="21" t="s">
        <v>56</v>
      </c>
      <c r="C1170" s="128" t="s">
        <v>1568</v>
      </c>
      <c r="D1170" s="83" t="s">
        <v>69</v>
      </c>
      <c r="E1170" s="167" t="s">
        <v>3731</v>
      </c>
      <c r="F1170" s="167" t="s">
        <v>3731</v>
      </c>
      <c r="G1170" s="140" t="s">
        <v>228</v>
      </c>
      <c r="H1170" s="50">
        <f>__Anonymous_Sheet_DB__0[[#This Row],[10]]/__Anonymous_Sheet_DB__0[[#This Row],[9]]</f>
        <v>133.00239000000002</v>
      </c>
      <c r="I1170" s="23">
        <v>1</v>
      </c>
      <c r="J1170" s="23">
        <v>133.00239000000002</v>
      </c>
      <c r="K1170" s="50">
        <f>__Anonymous_Sheet_DB__0[[#This Row],[13]]/__Anonymous_Sheet_DB__0[[#This Row],[12]]</f>
        <v>133.00239000000002</v>
      </c>
      <c r="L1170" s="21">
        <v>1</v>
      </c>
      <c r="M1170" s="51">
        <v>133.00239000000002</v>
      </c>
      <c r="N1170" s="83" t="s">
        <v>1569</v>
      </c>
      <c r="O1170" s="77">
        <v>45590</v>
      </c>
      <c r="P1170" s="73" t="s">
        <v>1570</v>
      </c>
      <c r="Q1170" s="50">
        <f>__Anonymous_Sheet_DB__0[[#This Row],[19]]/__Anonymous_Sheet_DB__0[[#This Row],[18]]</f>
        <v>133.00239000000002</v>
      </c>
      <c r="R1170" s="23">
        <v>1</v>
      </c>
      <c r="S1170" s="51">
        <v>133.00239000000002</v>
      </c>
      <c r="T1170" s="88">
        <v>45588</v>
      </c>
      <c r="U1170" s="140"/>
      <c r="V1170" s="19"/>
    </row>
    <row r="1171" spans="1:22" ht="56.25">
      <c r="A1171" s="21">
        <f t="shared" si="18"/>
        <v>1164</v>
      </c>
      <c r="B1171" s="21" t="s">
        <v>200</v>
      </c>
      <c r="C1171" s="128" t="s">
        <v>1571</v>
      </c>
      <c r="D1171" s="83" t="s">
        <v>69</v>
      </c>
      <c r="E1171" s="21" t="s">
        <v>42</v>
      </c>
      <c r="F1171" s="21" t="s">
        <v>42</v>
      </c>
      <c r="G1171" s="138" t="s">
        <v>73</v>
      </c>
      <c r="H1171" s="50">
        <f>__Anonymous_Sheet_DB__0[[#This Row],[10]]/__Anonymous_Sheet_DB__0[[#This Row],[9]]</f>
        <v>5.35</v>
      </c>
      <c r="I1171" s="23">
        <v>2</v>
      </c>
      <c r="J1171" s="23">
        <v>10.7</v>
      </c>
      <c r="K1171" s="50">
        <f>__Anonymous_Sheet_DB__0[[#This Row],[13]]/__Anonymous_Sheet_DB__0[[#This Row],[12]]</f>
        <v>5.35</v>
      </c>
      <c r="L1171" s="21">
        <v>2</v>
      </c>
      <c r="M1171" s="51">
        <v>10.7</v>
      </c>
      <c r="N1171" s="26" t="s">
        <v>1575</v>
      </c>
      <c r="O1171" s="77">
        <v>45593</v>
      </c>
      <c r="P1171" s="73" t="s">
        <v>1576</v>
      </c>
      <c r="Q1171" s="50">
        <f>__Anonymous_Sheet_DB__0[[#This Row],[19]]/__Anonymous_Sheet_DB__0[[#This Row],[18]]</f>
        <v>3.9689999999999999</v>
      </c>
      <c r="R1171" s="23">
        <v>2</v>
      </c>
      <c r="S1171" s="51">
        <v>7.9379999999999997</v>
      </c>
      <c r="T1171" s="116">
        <v>45611</v>
      </c>
      <c r="U1171" s="57"/>
      <c r="V1171" s="19"/>
    </row>
    <row r="1172" spans="1:22" ht="127.5">
      <c r="A1172" s="21">
        <f t="shared" si="18"/>
        <v>1165</v>
      </c>
      <c r="B1172" s="21" t="s">
        <v>56</v>
      </c>
      <c r="C1172" s="128" t="s">
        <v>1577</v>
      </c>
      <c r="D1172" s="83" t="s">
        <v>69</v>
      </c>
      <c r="E1172" s="167" t="s">
        <v>3731</v>
      </c>
      <c r="F1172" s="167" t="s">
        <v>3731</v>
      </c>
      <c r="G1172" s="138" t="s">
        <v>228</v>
      </c>
      <c r="H1172" s="50">
        <f>__Anonymous_Sheet_DB__0[[#This Row],[10]]/__Anonymous_Sheet_DB__0[[#This Row],[9]]</f>
        <v>193.37921</v>
      </c>
      <c r="I1172" s="23">
        <v>1</v>
      </c>
      <c r="J1172" s="23">
        <v>193.37921</v>
      </c>
      <c r="K1172" s="50">
        <f>__Anonymous_Sheet_DB__0[[#This Row],[13]]/__Anonymous_Sheet_DB__0[[#This Row],[12]]</f>
        <v>193.37921</v>
      </c>
      <c r="L1172" s="21">
        <v>1</v>
      </c>
      <c r="M1172" s="51">
        <v>193.37921</v>
      </c>
      <c r="N1172" s="26" t="s">
        <v>1578</v>
      </c>
      <c r="O1172" s="77">
        <v>45593</v>
      </c>
      <c r="P1172" s="73" t="s">
        <v>1579</v>
      </c>
      <c r="Q1172" s="50">
        <f>__Anonymous_Sheet_DB__0[[#This Row],[19]]/__Anonymous_Sheet_DB__0[[#This Row],[18]]</f>
        <v>193.37921</v>
      </c>
      <c r="R1172" s="23">
        <v>1</v>
      </c>
      <c r="S1172" s="51">
        <v>193.37921</v>
      </c>
      <c r="T1172" s="75">
        <v>45588</v>
      </c>
      <c r="U1172" s="19"/>
      <c r="V1172" s="19"/>
    </row>
    <row r="1173" spans="1:22" ht="140.25">
      <c r="A1173" s="21">
        <f t="shared" si="18"/>
        <v>1166</v>
      </c>
      <c r="B1173" s="21" t="s">
        <v>200</v>
      </c>
      <c r="C1173" s="128" t="s">
        <v>2539</v>
      </c>
      <c r="D1173" s="83" t="s">
        <v>69</v>
      </c>
      <c r="E1173" s="165" t="s">
        <v>2988</v>
      </c>
      <c r="F1173" s="12" t="s">
        <v>2571</v>
      </c>
      <c r="G1173" s="138" t="s">
        <v>73</v>
      </c>
      <c r="H1173" s="50">
        <f>__Anonymous_Sheet_DB__0[[#This Row],[10]]/__Anonymous_Sheet_DB__0[[#This Row],[9]]</f>
        <v>2.9644958823529413</v>
      </c>
      <c r="I1173" s="23">
        <v>17</v>
      </c>
      <c r="J1173" s="23">
        <v>50.396430000000002</v>
      </c>
      <c r="K1173" s="50">
        <f>__Anonymous_Sheet_DB__0[[#This Row],[13]]/__Anonymous_Sheet_DB__0[[#This Row],[12]]</f>
        <v>2.9644958823529413</v>
      </c>
      <c r="L1173" s="21">
        <v>17</v>
      </c>
      <c r="M1173" s="51">
        <v>50.396430000000002</v>
      </c>
      <c r="N1173" s="26" t="s">
        <v>2638</v>
      </c>
      <c r="O1173" s="77">
        <v>45593</v>
      </c>
      <c r="P1173" s="73" t="s">
        <v>2639</v>
      </c>
      <c r="Q1173" s="50"/>
      <c r="R1173" s="23"/>
      <c r="S1173" s="51">
        <v>0</v>
      </c>
      <c r="T1173" s="75"/>
      <c r="U1173" s="140" t="s">
        <v>97</v>
      </c>
      <c r="V1173" s="19"/>
    </row>
    <row r="1174" spans="1:22" ht="56.25">
      <c r="A1174" s="21">
        <f t="shared" si="18"/>
        <v>1167</v>
      </c>
      <c r="B1174" s="21" t="s">
        <v>200</v>
      </c>
      <c r="C1174" s="128" t="s">
        <v>3214</v>
      </c>
      <c r="D1174" s="83" t="s">
        <v>69</v>
      </c>
      <c r="E1174" s="21" t="s">
        <v>42</v>
      </c>
      <c r="F1174" s="21" t="s">
        <v>42</v>
      </c>
      <c r="G1174" s="138" t="s">
        <v>73</v>
      </c>
      <c r="H1174" s="50">
        <f>__Anonymous_Sheet_DB__0[[#This Row],[10]]/__Anonymous_Sheet_DB__0[[#This Row],[9]]</f>
        <v>4.4202750000000002</v>
      </c>
      <c r="I1174" s="23">
        <v>20</v>
      </c>
      <c r="J1174" s="23">
        <v>88.405500000000004</v>
      </c>
      <c r="K1174" s="50">
        <f>__Anonymous_Sheet_DB__0[[#This Row],[13]]/__Anonymous_Sheet_DB__0[[#This Row],[12]]</f>
        <v>4.4202750000000002</v>
      </c>
      <c r="L1174" s="21">
        <v>20</v>
      </c>
      <c r="M1174" s="51">
        <v>88.405500000000004</v>
      </c>
      <c r="N1174" s="81" t="s">
        <v>3617</v>
      </c>
      <c r="O1174" s="77">
        <v>45593</v>
      </c>
      <c r="P1174" s="73" t="s">
        <v>3618</v>
      </c>
      <c r="Q1174" s="50">
        <v>0</v>
      </c>
      <c r="R1174" s="21" t="s">
        <v>84</v>
      </c>
      <c r="S1174" s="28" t="s">
        <v>84</v>
      </c>
      <c r="T1174" s="77" t="s">
        <v>84</v>
      </c>
      <c r="U1174" s="85" t="s">
        <v>1574</v>
      </c>
      <c r="V1174" s="19"/>
    </row>
    <row r="1175" spans="1:22" ht="56.25">
      <c r="A1175" s="21">
        <f t="shared" si="18"/>
        <v>1168</v>
      </c>
      <c r="B1175" s="21" t="s">
        <v>200</v>
      </c>
      <c r="C1175" s="128" t="s">
        <v>2525</v>
      </c>
      <c r="D1175" s="83" t="s">
        <v>69</v>
      </c>
      <c r="E1175" s="21" t="s">
        <v>42</v>
      </c>
      <c r="F1175" s="12" t="s">
        <v>42</v>
      </c>
      <c r="G1175" s="21" t="s">
        <v>112</v>
      </c>
      <c r="H1175" s="50">
        <f>__Anonymous_Sheet_DB__0[[#This Row],[10]]/__Anonymous_Sheet_DB__0[[#This Row],[9]]</f>
        <v>12.3133</v>
      </c>
      <c r="I1175" s="23">
        <v>4</v>
      </c>
      <c r="J1175" s="23">
        <v>49.2532</v>
      </c>
      <c r="K1175" s="50">
        <f>__Anonymous_Sheet_DB__0[[#This Row],[13]]/__Anonymous_Sheet_DB__0[[#This Row],[12]]</f>
        <v>12.3133</v>
      </c>
      <c r="L1175" s="21">
        <v>4</v>
      </c>
      <c r="M1175" s="51">
        <v>49.2532</v>
      </c>
      <c r="N1175" s="26" t="s">
        <v>2640</v>
      </c>
      <c r="O1175" s="77">
        <v>45593</v>
      </c>
      <c r="P1175" s="73" t="s">
        <v>2641</v>
      </c>
      <c r="Q1175" s="50"/>
      <c r="R1175" s="23"/>
      <c r="S1175" s="51">
        <v>0</v>
      </c>
      <c r="T1175" s="75"/>
      <c r="U1175" s="140" t="s">
        <v>97</v>
      </c>
      <c r="V1175" s="19"/>
    </row>
    <row r="1176" spans="1:22" ht="56.25">
      <c r="A1176" s="21">
        <f t="shared" si="18"/>
        <v>1169</v>
      </c>
      <c r="B1176" s="21" t="s">
        <v>200</v>
      </c>
      <c r="C1176" s="128" t="s">
        <v>2599</v>
      </c>
      <c r="D1176" s="83" t="s">
        <v>69</v>
      </c>
      <c r="E1176" s="21" t="s">
        <v>42</v>
      </c>
      <c r="F1176" s="12" t="s">
        <v>42</v>
      </c>
      <c r="G1176" s="21" t="s">
        <v>73</v>
      </c>
      <c r="H1176" s="50">
        <f>__Anonymous_Sheet_DB__0[[#This Row],[10]]/__Anonymous_Sheet_DB__0[[#This Row],[9]]</f>
        <v>4.2484000000000002</v>
      </c>
      <c r="I1176" s="23">
        <v>10</v>
      </c>
      <c r="J1176" s="23">
        <v>42.484000000000002</v>
      </c>
      <c r="K1176" s="50">
        <f>__Anonymous_Sheet_DB__0[[#This Row],[13]]/__Anonymous_Sheet_DB__0[[#This Row],[12]]</f>
        <v>4.2484000000000002</v>
      </c>
      <c r="L1176" s="21">
        <v>10</v>
      </c>
      <c r="M1176" s="51">
        <v>42.484000000000002</v>
      </c>
      <c r="N1176" s="26" t="s">
        <v>2642</v>
      </c>
      <c r="O1176" s="77">
        <v>45593</v>
      </c>
      <c r="P1176" s="73" t="s">
        <v>2643</v>
      </c>
      <c r="Q1176" s="50"/>
      <c r="R1176" s="23"/>
      <c r="S1176" s="51">
        <v>0</v>
      </c>
      <c r="T1176" s="75"/>
      <c r="U1176" s="138" t="s">
        <v>97</v>
      </c>
      <c r="V1176" s="19"/>
    </row>
    <row r="1177" spans="1:22" ht="56.25">
      <c r="A1177" s="21">
        <f t="shared" si="18"/>
        <v>1170</v>
      </c>
      <c r="B1177" s="21" t="s">
        <v>200</v>
      </c>
      <c r="C1177" s="128" t="s">
        <v>2807</v>
      </c>
      <c r="D1177" s="83" t="s">
        <v>69</v>
      </c>
      <c r="E1177" s="69" t="s">
        <v>42</v>
      </c>
      <c r="F1177" s="69" t="s">
        <v>42</v>
      </c>
      <c r="G1177" s="21" t="s">
        <v>73</v>
      </c>
      <c r="H1177" s="50">
        <f>__Anonymous_Sheet_DB__0[[#This Row],[10]]/__Anonymous_Sheet_DB__0[[#This Row],[9]]</f>
        <v>100.75</v>
      </c>
      <c r="I1177" s="23">
        <v>8</v>
      </c>
      <c r="J1177" s="23">
        <v>806</v>
      </c>
      <c r="K1177" s="50">
        <f>__Anonymous_Sheet_DB__0[[#This Row],[13]]/__Anonymous_Sheet_DB__0[[#This Row],[12]]</f>
        <v>100.75</v>
      </c>
      <c r="L1177" s="21">
        <v>8</v>
      </c>
      <c r="M1177" s="51">
        <v>806</v>
      </c>
      <c r="N1177" s="26" t="s">
        <v>3619</v>
      </c>
      <c r="O1177" s="77">
        <v>45593</v>
      </c>
      <c r="P1177" s="73" t="s">
        <v>3620</v>
      </c>
      <c r="Q1177" s="50"/>
      <c r="R1177" s="23"/>
      <c r="S1177" s="30">
        <v>0</v>
      </c>
      <c r="T1177" s="75"/>
      <c r="U1177" s="138" t="s">
        <v>97</v>
      </c>
      <c r="V1177" s="19"/>
    </row>
    <row r="1178" spans="1:22" ht="63.75">
      <c r="A1178" s="21">
        <f t="shared" si="18"/>
        <v>1171</v>
      </c>
      <c r="B1178" s="21" t="s">
        <v>39</v>
      </c>
      <c r="C1178" s="128" t="s">
        <v>68</v>
      </c>
      <c r="D1178" s="83" t="s">
        <v>69</v>
      </c>
      <c r="E1178" s="165" t="s">
        <v>42</v>
      </c>
      <c r="F1178" s="165" t="s">
        <v>42</v>
      </c>
      <c r="G1178" s="69" t="s">
        <v>65</v>
      </c>
      <c r="H1178" s="50">
        <f>__Anonymous_Sheet_DB__0[[#This Row],[10]]/__Anonymous_Sheet_DB__0[[#This Row],[9]]</f>
        <v>150</v>
      </c>
      <c r="I1178" s="23">
        <v>1</v>
      </c>
      <c r="J1178" s="23">
        <v>150</v>
      </c>
      <c r="K1178" s="50">
        <f>__Anonymous_Sheet_DB__0[[#This Row],[13]]/__Anonymous_Sheet_DB__0[[#This Row],[12]]</f>
        <v>150</v>
      </c>
      <c r="L1178" s="21">
        <v>1</v>
      </c>
      <c r="M1178" s="51">
        <v>150</v>
      </c>
      <c r="N1178" s="26" t="s">
        <v>107</v>
      </c>
      <c r="O1178" s="77">
        <v>45594</v>
      </c>
      <c r="P1178" s="73" t="s">
        <v>108</v>
      </c>
      <c r="Q1178" s="50">
        <f>__Anonymous_Sheet_DB__0[[#This Row],[19]]/__Anonymous_Sheet_DB__0[[#This Row],[18]]</f>
        <v>74.900000000000006</v>
      </c>
      <c r="R1178" s="23">
        <v>1</v>
      </c>
      <c r="S1178" s="51">
        <v>74.900000000000006</v>
      </c>
      <c r="T1178" s="75">
        <v>45621</v>
      </c>
      <c r="U1178" s="138"/>
      <c r="V1178" s="19"/>
    </row>
    <row r="1179" spans="1:22" ht="56.25">
      <c r="A1179" s="21">
        <f t="shared" si="18"/>
        <v>1172</v>
      </c>
      <c r="B1179" s="21" t="s">
        <v>200</v>
      </c>
      <c r="C1179" s="128" t="s">
        <v>3214</v>
      </c>
      <c r="D1179" s="83" t="s">
        <v>69</v>
      </c>
      <c r="E1179" s="21" t="s">
        <v>42</v>
      </c>
      <c r="F1179" s="21" t="s">
        <v>42</v>
      </c>
      <c r="G1179" s="69" t="s">
        <v>73</v>
      </c>
      <c r="H1179" s="50">
        <f>__Anonymous_Sheet_DB__0[[#This Row],[10]]/__Anonymous_Sheet_DB__0[[#This Row],[9]]</f>
        <v>3.9424130434782607</v>
      </c>
      <c r="I1179" s="23">
        <v>23</v>
      </c>
      <c r="J1179" s="23">
        <v>90.6755</v>
      </c>
      <c r="K1179" s="50">
        <f>__Anonymous_Sheet_DB__0[[#This Row],[13]]/__Anonymous_Sheet_DB__0[[#This Row],[12]]</f>
        <v>3.9424130434782607</v>
      </c>
      <c r="L1179" s="21">
        <v>23</v>
      </c>
      <c r="M1179" s="51">
        <v>90.6755</v>
      </c>
      <c r="N1179" s="26" t="s">
        <v>3621</v>
      </c>
      <c r="O1179" s="77">
        <v>45594</v>
      </c>
      <c r="P1179" s="73" t="s">
        <v>3622</v>
      </c>
      <c r="Q1179" s="50">
        <f>__Anonymous_Sheet_DB__0[[#This Row],[19]]/__Anonymous_Sheet_DB__0[[#This Row],[18]]</f>
        <v>3.9423652173913042</v>
      </c>
      <c r="R1179" s="23">
        <v>23</v>
      </c>
      <c r="S1179" s="51">
        <v>90.674399999999991</v>
      </c>
      <c r="T1179" s="75">
        <v>45616</v>
      </c>
      <c r="U1179" s="138"/>
      <c r="V1179" s="19"/>
    </row>
    <row r="1180" spans="1:22" ht="102">
      <c r="A1180" s="21">
        <f t="shared" si="18"/>
        <v>1173</v>
      </c>
      <c r="B1180" s="21" t="s">
        <v>56</v>
      </c>
      <c r="C1180" s="128" t="s">
        <v>1580</v>
      </c>
      <c r="D1180" s="83" t="s">
        <v>69</v>
      </c>
      <c r="E1180" s="167" t="s">
        <v>3731</v>
      </c>
      <c r="F1180" s="167" t="s">
        <v>3731</v>
      </c>
      <c r="G1180" s="21" t="s">
        <v>228</v>
      </c>
      <c r="H1180" s="50">
        <f>__Anonymous_Sheet_DB__0[[#This Row],[10]]/__Anonymous_Sheet_DB__0[[#This Row],[9]]</f>
        <v>188.26417000000001</v>
      </c>
      <c r="I1180" s="23">
        <v>1</v>
      </c>
      <c r="J1180" s="23">
        <v>188.26417000000001</v>
      </c>
      <c r="K1180" s="50">
        <f>__Anonymous_Sheet_DB__0[[#This Row],[13]]/__Anonymous_Sheet_DB__0[[#This Row],[12]]</f>
        <v>188.26417000000001</v>
      </c>
      <c r="L1180" s="21">
        <v>1</v>
      </c>
      <c r="M1180" s="51">
        <v>188.26417000000001</v>
      </c>
      <c r="N1180" s="26" t="s">
        <v>1581</v>
      </c>
      <c r="O1180" s="77">
        <v>45595</v>
      </c>
      <c r="P1180" s="73" t="s">
        <v>1582</v>
      </c>
      <c r="Q1180" s="50">
        <f>__Anonymous_Sheet_DB__0[[#This Row],[19]]/__Anonymous_Sheet_DB__0[[#This Row],[18]]</f>
        <v>188.26417000000001</v>
      </c>
      <c r="R1180" s="23">
        <v>1</v>
      </c>
      <c r="S1180" s="51">
        <v>188.26417000000001</v>
      </c>
      <c r="T1180" s="75">
        <v>45590</v>
      </c>
      <c r="U1180" s="19"/>
      <c r="V1180" s="19"/>
    </row>
    <row r="1181" spans="1:22" ht="56.25">
      <c r="A1181" s="21">
        <f t="shared" si="18"/>
        <v>1174</v>
      </c>
      <c r="B1181" s="21" t="s">
        <v>200</v>
      </c>
      <c r="C1181" s="128" t="s">
        <v>3565</v>
      </c>
      <c r="D1181" s="83" t="s">
        <v>69</v>
      </c>
      <c r="E1181" s="69" t="s">
        <v>42</v>
      </c>
      <c r="F1181" s="69" t="s">
        <v>42</v>
      </c>
      <c r="G1181" s="21" t="s">
        <v>73</v>
      </c>
      <c r="H1181" s="50">
        <f>__Anonymous_Sheet_DB__0[[#This Row],[10]]/__Anonymous_Sheet_DB__0[[#This Row],[9]]</f>
        <v>3</v>
      </c>
      <c r="I1181" s="23">
        <v>8</v>
      </c>
      <c r="J1181" s="23">
        <v>24</v>
      </c>
      <c r="K1181" s="50">
        <f>__Anonymous_Sheet_DB__0[[#This Row],[13]]/__Anonymous_Sheet_DB__0[[#This Row],[12]]</f>
        <v>3</v>
      </c>
      <c r="L1181" s="21">
        <v>8</v>
      </c>
      <c r="M1181" s="51">
        <v>24</v>
      </c>
      <c r="N1181" s="26" t="s">
        <v>3623</v>
      </c>
      <c r="O1181" s="77">
        <v>45595</v>
      </c>
      <c r="P1181" s="73" t="s">
        <v>3624</v>
      </c>
      <c r="Q1181" s="50">
        <f>__Anonymous_Sheet_DB__0[[#This Row],[19]]/__Anonymous_Sheet_DB__0[[#This Row],[18]]</f>
        <v>3</v>
      </c>
      <c r="R1181" s="23">
        <v>8</v>
      </c>
      <c r="S1181" s="51">
        <v>24</v>
      </c>
      <c r="T1181" s="75">
        <v>45593</v>
      </c>
      <c r="U1181" s="140"/>
      <c r="V1181" s="19"/>
    </row>
    <row r="1182" spans="1:22" ht="56.25">
      <c r="A1182" s="21">
        <f t="shared" si="18"/>
        <v>1175</v>
      </c>
      <c r="B1182" s="25" t="s">
        <v>39</v>
      </c>
      <c r="C1182" s="128" t="s">
        <v>3625</v>
      </c>
      <c r="D1182" s="83" t="s">
        <v>69</v>
      </c>
      <c r="E1182" s="21" t="s">
        <v>42</v>
      </c>
      <c r="F1182" s="21" t="s">
        <v>42</v>
      </c>
      <c r="G1182" s="21" t="s">
        <v>43</v>
      </c>
      <c r="H1182" s="50">
        <f>__Anonymous_Sheet_DB__0[[#This Row],[10]]/__Anonymous_Sheet_DB__0[[#This Row],[9]]</f>
        <v>140</v>
      </c>
      <c r="I1182" s="23">
        <v>1</v>
      </c>
      <c r="J1182" s="23">
        <v>140</v>
      </c>
      <c r="K1182" s="50">
        <f>__Anonymous_Sheet_DB__0[[#This Row],[13]]/__Anonymous_Sheet_DB__0[[#This Row],[12]]</f>
        <v>140</v>
      </c>
      <c r="L1182" s="21">
        <v>1</v>
      </c>
      <c r="M1182" s="51">
        <v>140</v>
      </c>
      <c r="N1182" s="26" t="s">
        <v>3626</v>
      </c>
      <c r="O1182" s="77">
        <v>45595</v>
      </c>
      <c r="P1182" s="73" t="s">
        <v>3627</v>
      </c>
      <c r="Q1182" s="50"/>
      <c r="R1182" s="23"/>
      <c r="S1182" s="51">
        <v>0</v>
      </c>
      <c r="T1182" s="75"/>
      <c r="U1182" s="138" t="s">
        <v>97</v>
      </c>
      <c r="V1182" s="19"/>
    </row>
    <row r="1183" spans="1:22" ht="56.25">
      <c r="A1183" s="21">
        <f t="shared" si="18"/>
        <v>1176</v>
      </c>
      <c r="B1183" s="25" t="s">
        <v>200</v>
      </c>
      <c r="C1183" s="128" t="s">
        <v>3628</v>
      </c>
      <c r="D1183" s="83" t="s">
        <v>69</v>
      </c>
      <c r="E1183" s="21" t="s">
        <v>42</v>
      </c>
      <c r="F1183" s="21" t="s">
        <v>42</v>
      </c>
      <c r="G1183" s="21" t="s">
        <v>73</v>
      </c>
      <c r="H1183" s="50">
        <f>__Anonymous_Sheet_DB__0[[#This Row],[10]]/__Anonymous_Sheet_DB__0[[#This Row],[9]]</f>
        <v>6.1937333333333333</v>
      </c>
      <c r="I1183" s="23">
        <v>3</v>
      </c>
      <c r="J1183" s="23">
        <v>18.581199999999999</v>
      </c>
      <c r="K1183" s="50">
        <f>__Anonymous_Sheet_DB__0[[#This Row],[13]]/__Anonymous_Sheet_DB__0[[#This Row],[12]]</f>
        <v>6.1937333333333333</v>
      </c>
      <c r="L1183" s="21">
        <v>3</v>
      </c>
      <c r="M1183" s="51">
        <v>18.581199999999999</v>
      </c>
      <c r="N1183" s="26" t="s">
        <v>3629</v>
      </c>
      <c r="O1183" s="77">
        <v>45595</v>
      </c>
      <c r="P1183" s="73" t="s">
        <v>3630</v>
      </c>
      <c r="Q1183" s="50"/>
      <c r="R1183" s="23"/>
      <c r="S1183" s="51">
        <v>0</v>
      </c>
      <c r="T1183" s="75"/>
      <c r="U1183" s="138" t="s">
        <v>97</v>
      </c>
      <c r="V1183" s="19"/>
    </row>
    <row r="1184" spans="1:22" ht="56.25">
      <c r="A1184" s="21">
        <f t="shared" si="18"/>
        <v>1177</v>
      </c>
      <c r="B1184" s="25" t="s">
        <v>200</v>
      </c>
      <c r="C1184" s="128" t="s">
        <v>2644</v>
      </c>
      <c r="D1184" s="83" t="s">
        <v>69</v>
      </c>
      <c r="E1184" s="21" t="s">
        <v>42</v>
      </c>
      <c r="F1184" s="21" t="s">
        <v>42</v>
      </c>
      <c r="G1184" s="21" t="s">
        <v>73</v>
      </c>
      <c r="H1184" s="50">
        <f>__Anonymous_Sheet_DB__0[[#This Row],[10]]/__Anonymous_Sheet_DB__0[[#This Row],[9]]</f>
        <v>45.011303999999996</v>
      </c>
      <c r="I1184" s="23">
        <v>5</v>
      </c>
      <c r="J1184" s="23">
        <v>225.05651999999998</v>
      </c>
      <c r="K1184" s="50">
        <f>__Anonymous_Sheet_DB__0[[#This Row],[13]]/__Anonymous_Sheet_DB__0[[#This Row],[12]]</f>
        <v>45.011303999999996</v>
      </c>
      <c r="L1184" s="21">
        <v>5</v>
      </c>
      <c r="M1184" s="51">
        <v>225.05651999999998</v>
      </c>
      <c r="N1184" s="26" t="s">
        <v>2645</v>
      </c>
      <c r="O1184" s="77">
        <v>45595</v>
      </c>
      <c r="P1184" s="73" t="s">
        <v>2646</v>
      </c>
      <c r="Q1184" s="50"/>
      <c r="R1184" s="23"/>
      <c r="S1184" s="51">
        <v>0</v>
      </c>
      <c r="T1184" s="75"/>
      <c r="U1184" s="138" t="s">
        <v>97</v>
      </c>
      <c r="V1184" s="19"/>
    </row>
    <row r="1185" spans="1:22" ht="56.25">
      <c r="A1185" s="21">
        <f t="shared" si="18"/>
        <v>1178</v>
      </c>
      <c r="B1185" s="25" t="s">
        <v>200</v>
      </c>
      <c r="C1185" s="128" t="s">
        <v>1583</v>
      </c>
      <c r="D1185" s="83" t="s">
        <v>69</v>
      </c>
      <c r="E1185" s="21" t="s">
        <v>42</v>
      </c>
      <c r="F1185" s="21" t="s">
        <v>42</v>
      </c>
      <c r="G1185" s="21" t="s">
        <v>1584</v>
      </c>
      <c r="H1185" s="50">
        <f>__Anonymous_Sheet_DB__0[[#This Row],[10]]/__Anonymous_Sheet_DB__0[[#This Row],[9]]</f>
        <v>3.5000000000000003E-2</v>
      </c>
      <c r="I1185" s="23">
        <v>1000</v>
      </c>
      <c r="J1185" s="23">
        <v>35</v>
      </c>
      <c r="K1185" s="50">
        <f>__Anonymous_Sheet_DB__0[[#This Row],[13]]/__Anonymous_Sheet_DB__0[[#This Row],[12]]</f>
        <v>3.5000000000000003E-2</v>
      </c>
      <c r="L1185" s="21">
        <v>1000</v>
      </c>
      <c r="M1185" s="51">
        <v>35</v>
      </c>
      <c r="N1185" s="26" t="s">
        <v>1585</v>
      </c>
      <c r="O1185" s="77">
        <v>45597</v>
      </c>
      <c r="P1185" s="73" t="s">
        <v>1586</v>
      </c>
      <c r="Q1185" s="50">
        <f>__Anonymous_Sheet_DB__0[[#This Row],[19]]/__Anonymous_Sheet_DB__0[[#This Row],[18]]</f>
        <v>2.41665E-2</v>
      </c>
      <c r="R1185" s="23">
        <v>1000</v>
      </c>
      <c r="S1185" s="51">
        <v>24.166499999999999</v>
      </c>
      <c r="T1185" s="75">
        <v>45621</v>
      </c>
      <c r="U1185" s="19"/>
      <c r="V1185" s="19"/>
    </row>
    <row r="1186" spans="1:22" ht="102">
      <c r="A1186" s="21">
        <f t="shared" si="18"/>
        <v>1179</v>
      </c>
      <c r="B1186" s="25" t="s">
        <v>56</v>
      </c>
      <c r="C1186" s="128" t="s">
        <v>1587</v>
      </c>
      <c r="D1186" s="83" t="s">
        <v>69</v>
      </c>
      <c r="E1186" s="167" t="s">
        <v>3731</v>
      </c>
      <c r="F1186" s="167" t="s">
        <v>3731</v>
      </c>
      <c r="G1186" s="21" t="s">
        <v>228</v>
      </c>
      <c r="H1186" s="50">
        <f>__Anonymous_Sheet_DB__0[[#This Row],[10]]/__Anonymous_Sheet_DB__0[[#This Row],[9]]</f>
        <v>73.137539999999987</v>
      </c>
      <c r="I1186" s="23">
        <v>1</v>
      </c>
      <c r="J1186" s="23">
        <v>73.137539999999987</v>
      </c>
      <c r="K1186" s="50">
        <f>__Anonymous_Sheet_DB__0[[#This Row],[13]]/__Anonymous_Sheet_DB__0[[#This Row],[12]]</f>
        <v>73.137539999999987</v>
      </c>
      <c r="L1186" s="21">
        <v>1</v>
      </c>
      <c r="M1186" s="51">
        <v>73.137539999999987</v>
      </c>
      <c r="N1186" s="26" t="s">
        <v>1588</v>
      </c>
      <c r="O1186" s="77">
        <v>45601</v>
      </c>
      <c r="P1186" s="73" t="s">
        <v>1589</v>
      </c>
      <c r="Q1186" s="50">
        <f>__Anonymous_Sheet_DB__0[[#This Row],[19]]/__Anonymous_Sheet_DB__0[[#This Row],[18]]</f>
        <v>73.137539999999987</v>
      </c>
      <c r="R1186" s="23">
        <v>1</v>
      </c>
      <c r="S1186" s="51">
        <v>73.137539999999987</v>
      </c>
      <c r="T1186" s="75">
        <v>45596</v>
      </c>
      <c r="U1186" s="140"/>
      <c r="V1186" s="19"/>
    </row>
    <row r="1187" spans="1:22" ht="102">
      <c r="A1187" s="21">
        <f t="shared" si="18"/>
        <v>1180</v>
      </c>
      <c r="B1187" s="25" t="s">
        <v>56</v>
      </c>
      <c r="C1187" s="128" t="s">
        <v>1590</v>
      </c>
      <c r="D1187" s="83" t="s">
        <v>69</v>
      </c>
      <c r="E1187" s="167" t="s">
        <v>3731</v>
      </c>
      <c r="F1187" s="167" t="s">
        <v>3731</v>
      </c>
      <c r="G1187" s="21" t="s">
        <v>228</v>
      </c>
      <c r="H1187" s="50">
        <f>__Anonymous_Sheet_DB__0[[#This Row],[10]]/__Anonymous_Sheet_DB__0[[#This Row],[9]]</f>
        <v>65.879580000000004</v>
      </c>
      <c r="I1187" s="23">
        <v>1</v>
      </c>
      <c r="J1187" s="23">
        <v>65.879580000000004</v>
      </c>
      <c r="K1187" s="50">
        <f>__Anonymous_Sheet_DB__0[[#This Row],[13]]/__Anonymous_Sheet_DB__0[[#This Row],[12]]</f>
        <v>65.879580000000004</v>
      </c>
      <c r="L1187" s="21">
        <v>1</v>
      </c>
      <c r="M1187" s="51">
        <v>65.879580000000004</v>
      </c>
      <c r="N1187" s="26" t="s">
        <v>1591</v>
      </c>
      <c r="O1187" s="77">
        <v>45601</v>
      </c>
      <c r="P1187" s="73" t="s">
        <v>1592</v>
      </c>
      <c r="Q1187" s="50">
        <f>__Anonymous_Sheet_DB__0[[#This Row],[19]]/__Anonymous_Sheet_DB__0[[#This Row],[18]]</f>
        <v>65.879580000000004</v>
      </c>
      <c r="R1187" s="23">
        <v>1</v>
      </c>
      <c r="S1187" s="51">
        <v>65.879580000000004</v>
      </c>
      <c r="T1187" s="75">
        <v>45596</v>
      </c>
      <c r="U1187" s="138"/>
      <c r="V1187" s="19"/>
    </row>
    <row r="1188" spans="1:22" ht="114.75">
      <c r="A1188" s="21">
        <f t="shared" si="18"/>
        <v>1181</v>
      </c>
      <c r="B1188" s="25" t="s">
        <v>56</v>
      </c>
      <c r="C1188" s="128" t="s">
        <v>1593</v>
      </c>
      <c r="D1188" s="83" t="s">
        <v>69</v>
      </c>
      <c r="E1188" s="167" t="s">
        <v>3731</v>
      </c>
      <c r="F1188" s="167" t="s">
        <v>3731</v>
      </c>
      <c r="G1188" s="21" t="s">
        <v>228</v>
      </c>
      <c r="H1188" s="50">
        <f>__Anonymous_Sheet_DB__0[[#This Row],[10]]/__Anonymous_Sheet_DB__0[[#This Row],[9]]</f>
        <v>333.24182000000002</v>
      </c>
      <c r="I1188" s="23">
        <v>1</v>
      </c>
      <c r="J1188" s="23">
        <v>333.24182000000002</v>
      </c>
      <c r="K1188" s="50">
        <f>__Anonymous_Sheet_DB__0[[#This Row],[13]]/__Anonymous_Sheet_DB__0[[#This Row],[12]]</f>
        <v>333.24182000000002</v>
      </c>
      <c r="L1188" s="21">
        <v>1</v>
      </c>
      <c r="M1188" s="51">
        <v>333.24182000000002</v>
      </c>
      <c r="N1188" s="26" t="s">
        <v>1594</v>
      </c>
      <c r="O1188" s="77">
        <v>45601</v>
      </c>
      <c r="P1188" s="73" t="s">
        <v>1595</v>
      </c>
      <c r="Q1188" s="50">
        <f>__Anonymous_Sheet_DB__0[[#This Row],[19]]/__Anonymous_Sheet_DB__0[[#This Row],[18]]</f>
        <v>333.24182000000002</v>
      </c>
      <c r="R1188" s="23">
        <v>1</v>
      </c>
      <c r="S1188" s="51">
        <v>333.24182000000002</v>
      </c>
      <c r="T1188" s="75">
        <v>45597</v>
      </c>
      <c r="U1188" s="19"/>
      <c r="V1188" s="19"/>
    </row>
    <row r="1189" spans="1:22" ht="114.75">
      <c r="A1189" s="21">
        <f t="shared" si="18"/>
        <v>1182</v>
      </c>
      <c r="B1189" s="25" t="s">
        <v>56</v>
      </c>
      <c r="C1189" s="128" t="s">
        <v>1596</v>
      </c>
      <c r="D1189" s="83" t="s">
        <v>69</v>
      </c>
      <c r="E1189" s="167" t="s">
        <v>3731</v>
      </c>
      <c r="F1189" s="167" t="s">
        <v>3731</v>
      </c>
      <c r="G1189" s="21" t="s">
        <v>228</v>
      </c>
      <c r="H1189" s="50">
        <f>__Anonymous_Sheet_DB__0[[#This Row],[10]]/__Anonymous_Sheet_DB__0[[#This Row],[9]]</f>
        <v>221.37620999999999</v>
      </c>
      <c r="I1189" s="23">
        <v>1</v>
      </c>
      <c r="J1189" s="23">
        <v>221.37620999999999</v>
      </c>
      <c r="K1189" s="50">
        <f>__Anonymous_Sheet_DB__0[[#This Row],[13]]/__Anonymous_Sheet_DB__0[[#This Row],[12]]</f>
        <v>221.37620999999999</v>
      </c>
      <c r="L1189" s="21">
        <v>1</v>
      </c>
      <c r="M1189" s="51">
        <v>221.37620999999999</v>
      </c>
      <c r="N1189" s="26" t="s">
        <v>1597</v>
      </c>
      <c r="O1189" s="77">
        <v>45601</v>
      </c>
      <c r="P1189" s="73" t="s">
        <v>1598</v>
      </c>
      <c r="Q1189" s="50">
        <f>__Anonymous_Sheet_DB__0[[#This Row],[19]]/__Anonymous_Sheet_DB__0[[#This Row],[18]]</f>
        <v>221.37620999999999</v>
      </c>
      <c r="R1189" s="23">
        <v>1</v>
      </c>
      <c r="S1189" s="51">
        <v>221.37620999999999</v>
      </c>
      <c r="T1189" s="75">
        <v>45597</v>
      </c>
      <c r="U1189" s="140"/>
      <c r="V1189" s="19"/>
    </row>
    <row r="1190" spans="1:22" ht="102">
      <c r="A1190" s="21">
        <f t="shared" si="18"/>
        <v>1183</v>
      </c>
      <c r="B1190" s="25" t="s">
        <v>56</v>
      </c>
      <c r="C1190" s="129" t="s">
        <v>1599</v>
      </c>
      <c r="D1190" s="83" t="s">
        <v>69</v>
      </c>
      <c r="E1190" s="167" t="s">
        <v>3731</v>
      </c>
      <c r="F1190" s="167" t="s">
        <v>3731</v>
      </c>
      <c r="G1190" s="21" t="s">
        <v>228</v>
      </c>
      <c r="H1190" s="50">
        <f>__Anonymous_Sheet_DB__0[[#This Row],[10]]/__Anonymous_Sheet_DB__0[[#This Row],[9]]</f>
        <v>163.66650000000001</v>
      </c>
      <c r="I1190" s="23">
        <v>1</v>
      </c>
      <c r="J1190" s="23">
        <v>163.66650000000001</v>
      </c>
      <c r="K1190" s="50">
        <f>__Anonymous_Sheet_DB__0[[#This Row],[13]]/__Anonymous_Sheet_DB__0[[#This Row],[12]]</f>
        <v>163.66650000000001</v>
      </c>
      <c r="L1190" s="21">
        <v>1</v>
      </c>
      <c r="M1190" s="51">
        <v>163.66650000000001</v>
      </c>
      <c r="N1190" s="26" t="s">
        <v>1600</v>
      </c>
      <c r="O1190" s="77">
        <v>45601</v>
      </c>
      <c r="P1190" s="73" t="s">
        <v>1601</v>
      </c>
      <c r="Q1190" s="50">
        <f>__Anonymous_Sheet_DB__0[[#This Row],[19]]/__Anonymous_Sheet_DB__0[[#This Row],[18]]</f>
        <v>163.66650000000001</v>
      </c>
      <c r="R1190" s="23">
        <v>1</v>
      </c>
      <c r="S1190" s="51">
        <v>163.66650000000001</v>
      </c>
      <c r="T1190" s="75">
        <v>45597</v>
      </c>
      <c r="U1190" s="138"/>
      <c r="V1190" s="19"/>
    </row>
    <row r="1191" spans="1:22" ht="140.25">
      <c r="A1191" s="21">
        <f t="shared" si="18"/>
        <v>1184</v>
      </c>
      <c r="B1191" s="25" t="s">
        <v>56</v>
      </c>
      <c r="C1191" s="128" t="s">
        <v>1602</v>
      </c>
      <c r="D1191" s="83" t="s">
        <v>69</v>
      </c>
      <c r="E1191" s="167" t="s">
        <v>3731</v>
      </c>
      <c r="F1191" s="167" t="s">
        <v>3731</v>
      </c>
      <c r="G1191" s="21" t="s">
        <v>228</v>
      </c>
      <c r="H1191" s="50">
        <f>__Anonymous_Sheet_DB__0[[#This Row],[10]]/__Anonymous_Sheet_DB__0[[#This Row],[9]]</f>
        <v>294.85341999999997</v>
      </c>
      <c r="I1191" s="23">
        <v>1</v>
      </c>
      <c r="J1191" s="23">
        <v>294.85341999999997</v>
      </c>
      <c r="K1191" s="50">
        <f>__Anonymous_Sheet_DB__0[[#This Row],[13]]/__Anonymous_Sheet_DB__0[[#This Row],[12]]</f>
        <v>294.85341999999997</v>
      </c>
      <c r="L1191" s="21">
        <v>1</v>
      </c>
      <c r="M1191" s="51">
        <v>294.85341999999997</v>
      </c>
      <c r="N1191" s="26" t="s">
        <v>1603</v>
      </c>
      <c r="O1191" s="77">
        <v>45601</v>
      </c>
      <c r="P1191" s="73" t="s">
        <v>1604</v>
      </c>
      <c r="Q1191" s="50">
        <f>__Anonymous_Sheet_DB__0[[#This Row],[19]]/__Anonymous_Sheet_DB__0[[#This Row],[18]]</f>
        <v>294.85341999999997</v>
      </c>
      <c r="R1191" s="23">
        <v>1</v>
      </c>
      <c r="S1191" s="51">
        <v>294.85341999999997</v>
      </c>
      <c r="T1191" s="75">
        <v>45597</v>
      </c>
      <c r="U1191" s="138"/>
      <c r="V1191" s="19"/>
    </row>
    <row r="1192" spans="1:22" ht="102">
      <c r="A1192" s="21">
        <f t="shared" si="18"/>
        <v>1185</v>
      </c>
      <c r="B1192" s="25" t="s">
        <v>56</v>
      </c>
      <c r="C1192" s="128" t="s">
        <v>1605</v>
      </c>
      <c r="D1192" s="83" t="s">
        <v>69</v>
      </c>
      <c r="E1192" s="167" t="s">
        <v>3731</v>
      </c>
      <c r="F1192" s="167" t="s">
        <v>3731</v>
      </c>
      <c r="G1192" s="21" t="s">
        <v>228</v>
      </c>
      <c r="H1192" s="50">
        <f>__Anonymous_Sheet_DB__0[[#This Row],[10]]/__Anonymous_Sheet_DB__0[[#This Row],[9]]</f>
        <v>89.64797999999999</v>
      </c>
      <c r="I1192" s="23">
        <v>1</v>
      </c>
      <c r="J1192" s="23">
        <v>89.64797999999999</v>
      </c>
      <c r="K1192" s="50">
        <f>__Anonymous_Sheet_DB__0[[#This Row],[13]]/__Anonymous_Sheet_DB__0[[#This Row],[12]]</f>
        <v>89.64797999999999</v>
      </c>
      <c r="L1192" s="21">
        <v>1</v>
      </c>
      <c r="M1192" s="51">
        <v>89.64797999999999</v>
      </c>
      <c r="N1192" s="26" t="s">
        <v>1606</v>
      </c>
      <c r="O1192" s="77">
        <v>45602</v>
      </c>
      <c r="P1192" s="73" t="s">
        <v>1607</v>
      </c>
      <c r="Q1192" s="50">
        <f>__Anonymous_Sheet_DB__0[[#This Row],[19]]/__Anonymous_Sheet_DB__0[[#This Row],[18]]</f>
        <v>89.64797999999999</v>
      </c>
      <c r="R1192" s="23">
        <v>1</v>
      </c>
      <c r="S1192" s="51">
        <v>89.64797999999999</v>
      </c>
      <c r="T1192" s="75">
        <v>45600</v>
      </c>
      <c r="U1192" s="138"/>
      <c r="V1192" s="19"/>
    </row>
    <row r="1193" spans="1:22" ht="56.25">
      <c r="A1193" s="21">
        <f t="shared" si="18"/>
        <v>1186</v>
      </c>
      <c r="B1193" s="25" t="s">
        <v>200</v>
      </c>
      <c r="C1193" s="128" t="s">
        <v>2647</v>
      </c>
      <c r="D1193" s="83" t="s">
        <v>69</v>
      </c>
      <c r="E1193" s="21" t="s">
        <v>42</v>
      </c>
      <c r="F1193" s="12" t="s">
        <v>42</v>
      </c>
      <c r="G1193" s="21" t="s">
        <v>73</v>
      </c>
      <c r="H1193" s="50">
        <f>__Anonymous_Sheet_DB__0[[#This Row],[10]]/__Anonymous_Sheet_DB__0[[#This Row],[9]]</f>
        <v>5.1832124999999998</v>
      </c>
      <c r="I1193" s="23">
        <v>8</v>
      </c>
      <c r="J1193" s="23">
        <v>41.465699999999998</v>
      </c>
      <c r="K1193" s="50">
        <f>__Anonymous_Sheet_DB__0[[#This Row],[13]]/__Anonymous_Sheet_DB__0[[#This Row],[12]]</f>
        <v>5.1832124999999998</v>
      </c>
      <c r="L1193" s="21">
        <v>8</v>
      </c>
      <c r="M1193" s="51">
        <v>41.465699999999998</v>
      </c>
      <c r="N1193" s="81" t="s">
        <v>2648</v>
      </c>
      <c r="O1193" s="77">
        <v>45602</v>
      </c>
      <c r="P1193" s="73" t="s">
        <v>2649</v>
      </c>
      <c r="Q1193" s="50">
        <f>__Anonymous_Sheet_DB__0[[#This Row],[19]]/__Anonymous_Sheet_DB__0[[#This Row],[18]]</f>
        <v>2.9501249999999999</v>
      </c>
      <c r="R1193" s="23">
        <v>8</v>
      </c>
      <c r="S1193" s="51">
        <v>23.600999999999999</v>
      </c>
      <c r="T1193" s="75">
        <v>45629</v>
      </c>
      <c r="U1193" s="138"/>
      <c r="V1193" s="19"/>
    </row>
    <row r="1194" spans="1:22" ht="127.5">
      <c r="A1194" s="21">
        <f t="shared" si="18"/>
        <v>1187</v>
      </c>
      <c r="B1194" s="25" t="s">
        <v>56</v>
      </c>
      <c r="C1194" s="128" t="s">
        <v>1608</v>
      </c>
      <c r="D1194" s="83" t="s">
        <v>69</v>
      </c>
      <c r="E1194" s="167" t="s">
        <v>3731</v>
      </c>
      <c r="F1194" s="167" t="s">
        <v>3731</v>
      </c>
      <c r="G1194" s="21" t="s">
        <v>228</v>
      </c>
      <c r="H1194" s="50">
        <f>__Anonymous_Sheet_DB__0[[#This Row],[10]]/__Anonymous_Sheet_DB__0[[#This Row],[9]]</f>
        <v>164.27117000000001</v>
      </c>
      <c r="I1194" s="23">
        <v>1</v>
      </c>
      <c r="J1194" s="23">
        <v>164.27117000000001</v>
      </c>
      <c r="K1194" s="50">
        <f>__Anonymous_Sheet_DB__0[[#This Row],[13]]/__Anonymous_Sheet_DB__0[[#This Row],[12]]</f>
        <v>164.27117000000001</v>
      </c>
      <c r="L1194" s="21">
        <v>1</v>
      </c>
      <c r="M1194" s="51">
        <v>164.27117000000001</v>
      </c>
      <c r="N1194" s="26" t="s">
        <v>1609</v>
      </c>
      <c r="O1194" s="77">
        <v>45603</v>
      </c>
      <c r="P1194" s="73" t="s">
        <v>1610</v>
      </c>
      <c r="Q1194" s="50">
        <f>__Anonymous_Sheet_DB__0[[#This Row],[19]]/__Anonymous_Sheet_DB__0[[#This Row],[18]]</f>
        <v>164.27117000000001</v>
      </c>
      <c r="R1194" s="23">
        <v>1</v>
      </c>
      <c r="S1194" s="51">
        <v>164.27117000000001</v>
      </c>
      <c r="T1194" s="75">
        <v>45602</v>
      </c>
      <c r="U1194" s="138"/>
      <c r="V1194" s="19"/>
    </row>
    <row r="1195" spans="1:22" ht="56.25">
      <c r="A1195" s="21">
        <f t="shared" si="18"/>
        <v>1188</v>
      </c>
      <c r="B1195" s="110" t="s">
        <v>200</v>
      </c>
      <c r="C1195" s="141" t="s">
        <v>1611</v>
      </c>
      <c r="D1195" s="83" t="s">
        <v>69</v>
      </c>
      <c r="E1195" s="21" t="s">
        <v>42</v>
      </c>
      <c r="F1195" s="12" t="s">
        <v>42</v>
      </c>
      <c r="G1195" s="69" t="s">
        <v>112</v>
      </c>
      <c r="H1195" s="50">
        <f>__Anonymous_Sheet_DB__0[[#This Row],[10]]/__Anonymous_Sheet_DB__0[[#This Row],[9]]</f>
        <v>7.7499999999999999E-2</v>
      </c>
      <c r="I1195" s="23">
        <v>2500</v>
      </c>
      <c r="J1195" s="23">
        <v>193.75</v>
      </c>
      <c r="K1195" s="50">
        <f>__Anonymous_Sheet_DB__0[[#This Row],[13]]/__Anonymous_Sheet_DB__0[[#This Row],[12]]</f>
        <v>7.7499999999999999E-2</v>
      </c>
      <c r="L1195" s="69">
        <v>2500</v>
      </c>
      <c r="M1195" s="51">
        <v>193.75</v>
      </c>
      <c r="N1195" s="81" t="s">
        <v>1612</v>
      </c>
      <c r="O1195" s="77">
        <v>45604</v>
      </c>
      <c r="P1195" s="73" t="s">
        <v>1613</v>
      </c>
      <c r="Q1195" s="50">
        <f>__Anonymous_Sheet_DB__0[[#This Row],[19]]/__Anonymous_Sheet_DB__0[[#This Row],[18]]</f>
        <v>7.7499999999999999E-2</v>
      </c>
      <c r="R1195" s="23">
        <v>2500</v>
      </c>
      <c r="S1195" s="51">
        <v>193.75</v>
      </c>
      <c r="T1195" s="75">
        <v>45624</v>
      </c>
      <c r="U1195" s="138"/>
      <c r="V1195" s="19"/>
    </row>
    <row r="1196" spans="1:22" ht="56.25">
      <c r="A1196" s="21">
        <f t="shared" si="18"/>
        <v>1189</v>
      </c>
      <c r="B1196" s="25" t="s">
        <v>200</v>
      </c>
      <c r="C1196" s="128" t="s">
        <v>1614</v>
      </c>
      <c r="D1196" s="83" t="s">
        <v>69</v>
      </c>
      <c r="E1196" s="21" t="s">
        <v>42</v>
      </c>
      <c r="F1196" s="12" t="s">
        <v>42</v>
      </c>
      <c r="G1196" s="21" t="s">
        <v>112</v>
      </c>
      <c r="H1196" s="50">
        <f>__Anonymous_Sheet_DB__0[[#This Row],[10]]/__Anonymous_Sheet_DB__0[[#This Row],[9]]</f>
        <v>2.5000000000000001E-3</v>
      </c>
      <c r="I1196" s="23">
        <v>400000</v>
      </c>
      <c r="J1196" s="23">
        <v>1000</v>
      </c>
      <c r="K1196" s="50">
        <f>__Anonymous_Sheet_DB__0[[#This Row],[13]]/__Anonymous_Sheet_DB__0[[#This Row],[12]]</f>
        <v>2.5000000000000001E-3</v>
      </c>
      <c r="L1196" s="21">
        <v>400000</v>
      </c>
      <c r="M1196" s="51">
        <v>1000</v>
      </c>
      <c r="N1196" s="81" t="s">
        <v>1615</v>
      </c>
      <c r="O1196" s="77">
        <v>45604</v>
      </c>
      <c r="P1196" s="73" t="s">
        <v>1616</v>
      </c>
      <c r="Q1196" s="50">
        <f>__Anonymous_Sheet_DB__0[[#This Row],[19]]/__Anonymous_Sheet_DB__0[[#This Row],[18]]</f>
        <v>2.5000000000000001E-3</v>
      </c>
      <c r="R1196" s="21">
        <v>400000</v>
      </c>
      <c r="S1196" s="51">
        <v>1000</v>
      </c>
      <c r="T1196" s="75">
        <v>45624</v>
      </c>
      <c r="U1196" s="19"/>
      <c r="V1196" s="19"/>
    </row>
    <row r="1197" spans="1:22" ht="56.25">
      <c r="A1197" s="21">
        <f t="shared" si="18"/>
        <v>1190</v>
      </c>
      <c r="B1197" s="25" t="s">
        <v>200</v>
      </c>
      <c r="C1197" s="128" t="s">
        <v>3631</v>
      </c>
      <c r="D1197" s="83" t="s">
        <v>69</v>
      </c>
      <c r="E1197" s="21" t="s">
        <v>42</v>
      </c>
      <c r="F1197" s="12" t="s">
        <v>42</v>
      </c>
      <c r="G1197" s="21" t="s">
        <v>112</v>
      </c>
      <c r="H1197" s="50">
        <f>__Anonymous_Sheet_DB__0[[#This Row],[10]]/__Anonymous_Sheet_DB__0[[#This Row],[9]]</f>
        <v>5.3789999999999996</v>
      </c>
      <c r="I1197" s="23">
        <v>4</v>
      </c>
      <c r="J1197" s="23">
        <v>21.515999999999998</v>
      </c>
      <c r="K1197" s="50">
        <f>__Anonymous_Sheet_DB__0[[#This Row],[13]]/__Anonymous_Sheet_DB__0[[#This Row],[12]]</f>
        <v>5.3789999999999996</v>
      </c>
      <c r="L1197" s="21">
        <v>4</v>
      </c>
      <c r="M1197" s="51">
        <v>21.515999999999998</v>
      </c>
      <c r="N1197" s="81" t="s">
        <v>3632</v>
      </c>
      <c r="O1197" s="77">
        <v>45604</v>
      </c>
      <c r="P1197" s="73" t="s">
        <v>3633</v>
      </c>
      <c r="Q1197" s="50">
        <v>0</v>
      </c>
      <c r="R1197" s="23"/>
      <c r="S1197" s="51">
        <v>0</v>
      </c>
      <c r="T1197" s="75"/>
      <c r="U1197" s="140" t="s">
        <v>97</v>
      </c>
      <c r="V1197" s="19"/>
    </row>
    <row r="1198" spans="1:22" ht="89.25">
      <c r="A1198" s="21">
        <f t="shared" si="18"/>
        <v>1191</v>
      </c>
      <c r="B1198" s="25" t="s">
        <v>39</v>
      </c>
      <c r="C1198" s="128" t="s">
        <v>1617</v>
      </c>
      <c r="D1198" s="83" t="s">
        <v>69</v>
      </c>
      <c r="E1198" s="165" t="s">
        <v>601</v>
      </c>
      <c r="F1198" s="165" t="s">
        <v>601</v>
      </c>
      <c r="G1198" s="21" t="s">
        <v>43</v>
      </c>
      <c r="H1198" s="50">
        <f>__Anonymous_Sheet_DB__0[[#This Row],[10]]/__Anonymous_Sheet_DB__0[[#This Row],[9]]</f>
        <v>15.833</v>
      </c>
      <c r="I1198" s="23">
        <v>1</v>
      </c>
      <c r="J1198" s="23">
        <v>15.833</v>
      </c>
      <c r="K1198" s="50">
        <f>__Anonymous_Sheet_DB__0[[#This Row],[13]]/__Anonymous_Sheet_DB__0[[#This Row],[12]]</f>
        <v>15.833</v>
      </c>
      <c r="L1198" s="21">
        <v>1</v>
      </c>
      <c r="M1198" s="51">
        <v>15.833</v>
      </c>
      <c r="N1198" s="81" t="s">
        <v>1618</v>
      </c>
      <c r="O1198" s="77">
        <v>45604</v>
      </c>
      <c r="P1198" s="73" t="s">
        <v>1619</v>
      </c>
      <c r="Q1198" s="50"/>
      <c r="R1198" s="23"/>
      <c r="S1198" s="51">
        <v>0</v>
      </c>
      <c r="T1198" s="75"/>
      <c r="U1198" s="138" t="s">
        <v>97</v>
      </c>
      <c r="V1198" s="19"/>
    </row>
    <row r="1199" spans="1:22" ht="153">
      <c r="A1199" s="21">
        <f t="shared" si="18"/>
        <v>1192</v>
      </c>
      <c r="B1199" s="25" t="s">
        <v>39</v>
      </c>
      <c r="C1199" s="128" t="s">
        <v>2650</v>
      </c>
      <c r="D1199" s="83" t="s">
        <v>69</v>
      </c>
      <c r="E1199" s="21" t="s">
        <v>42</v>
      </c>
      <c r="F1199" s="12" t="s">
        <v>42</v>
      </c>
      <c r="G1199" s="21" t="s">
        <v>43</v>
      </c>
      <c r="H1199" s="50">
        <f>__Anonymous_Sheet_DB__0[[#This Row],[10]]/__Anonymous_Sheet_DB__0[[#This Row],[9]]</f>
        <v>100</v>
      </c>
      <c r="I1199" s="23">
        <v>1</v>
      </c>
      <c r="J1199" s="23">
        <v>100</v>
      </c>
      <c r="K1199" s="50">
        <f>__Anonymous_Sheet_DB__0[[#This Row],[13]]/__Anonymous_Sheet_DB__0[[#This Row],[12]]</f>
        <v>100</v>
      </c>
      <c r="L1199" s="21">
        <v>1</v>
      </c>
      <c r="M1199" s="51">
        <v>100</v>
      </c>
      <c r="N1199" s="81" t="s">
        <v>2651</v>
      </c>
      <c r="O1199" s="77">
        <v>45604</v>
      </c>
      <c r="P1199" s="73" t="s">
        <v>2652</v>
      </c>
      <c r="Q1199" s="50">
        <f>__Anonymous_Sheet_DB__0[[#This Row],[19]]/__Anonymous_Sheet_DB__0[[#This Row],[18]]</f>
        <v>39.99</v>
      </c>
      <c r="R1199" s="21">
        <v>1</v>
      </c>
      <c r="S1199" s="51">
        <v>39.99</v>
      </c>
      <c r="T1199" s="75">
        <v>45628</v>
      </c>
      <c r="U1199" s="138"/>
      <c r="V1199" s="19"/>
    </row>
    <row r="1200" spans="1:22" ht="56.25">
      <c r="A1200" s="21">
        <f t="shared" si="18"/>
        <v>1193</v>
      </c>
      <c r="B1200" s="25" t="s">
        <v>200</v>
      </c>
      <c r="C1200" s="128" t="s">
        <v>2807</v>
      </c>
      <c r="D1200" s="83" t="s">
        <v>69</v>
      </c>
      <c r="E1200" s="21" t="s">
        <v>42</v>
      </c>
      <c r="F1200" s="21" t="s">
        <v>42</v>
      </c>
      <c r="G1200" s="21" t="s">
        <v>73</v>
      </c>
      <c r="H1200" s="50">
        <f>__Anonymous_Sheet_DB__0[[#This Row],[10]]/__Anonymous_Sheet_DB__0[[#This Row],[9]]</f>
        <v>100.75</v>
      </c>
      <c r="I1200" s="23">
        <v>8</v>
      </c>
      <c r="J1200" s="23">
        <v>806</v>
      </c>
      <c r="K1200" s="50">
        <f>__Anonymous_Sheet_DB__0[[#This Row],[13]]/__Anonymous_Sheet_DB__0[[#This Row],[12]]</f>
        <v>100.75</v>
      </c>
      <c r="L1200" s="21">
        <v>8</v>
      </c>
      <c r="M1200" s="51">
        <v>806</v>
      </c>
      <c r="N1200" s="81" t="s">
        <v>3634</v>
      </c>
      <c r="O1200" s="93">
        <v>45607</v>
      </c>
      <c r="P1200" s="73" t="s">
        <v>3635</v>
      </c>
      <c r="Q1200" s="50">
        <f>__Anonymous_Sheet_DB__0[[#This Row],[19]]/__Anonymous_Sheet_DB__0[[#This Row],[18]]</f>
        <v>98.128625</v>
      </c>
      <c r="R1200" s="23">
        <v>8</v>
      </c>
      <c r="S1200" s="51">
        <v>785.029</v>
      </c>
      <c r="T1200" s="75">
        <v>45625</v>
      </c>
      <c r="U1200" s="138"/>
      <c r="V1200" s="19"/>
    </row>
    <row r="1201" spans="1:22" ht="56.25">
      <c r="A1201" s="21">
        <f t="shared" si="18"/>
        <v>1194</v>
      </c>
      <c r="B1201" s="25" t="s">
        <v>200</v>
      </c>
      <c r="C1201" s="128" t="s">
        <v>1767</v>
      </c>
      <c r="D1201" s="83" t="s">
        <v>69</v>
      </c>
      <c r="E1201" s="21" t="s">
        <v>42</v>
      </c>
      <c r="F1201" s="21" t="s">
        <v>42</v>
      </c>
      <c r="G1201" s="21" t="s">
        <v>73</v>
      </c>
      <c r="H1201" s="50">
        <f>__Anonymous_Sheet_DB__0[[#This Row],[10]]/__Anonymous_Sheet_DB__0[[#This Row],[9]]</f>
        <v>21.341166666666666</v>
      </c>
      <c r="I1201" s="23">
        <v>6</v>
      </c>
      <c r="J1201" s="23">
        <v>128.047</v>
      </c>
      <c r="K1201" s="50">
        <f>__Anonymous_Sheet_DB__0[[#This Row],[13]]/__Anonymous_Sheet_DB__0[[#This Row],[12]]</f>
        <v>21.341166666666666</v>
      </c>
      <c r="L1201" s="21">
        <v>6</v>
      </c>
      <c r="M1201" s="51">
        <v>128.047</v>
      </c>
      <c r="N1201" s="26" t="s">
        <v>3636</v>
      </c>
      <c r="O1201" s="77">
        <v>45607</v>
      </c>
      <c r="P1201" s="73" t="s">
        <v>3637</v>
      </c>
      <c r="Q1201" s="50"/>
      <c r="R1201" s="23"/>
      <c r="S1201" s="51">
        <v>0</v>
      </c>
      <c r="T1201" s="75"/>
      <c r="U1201" s="138" t="s">
        <v>97</v>
      </c>
      <c r="V1201" s="19"/>
    </row>
    <row r="1202" spans="1:22" ht="140.25">
      <c r="A1202" s="21">
        <f t="shared" si="18"/>
        <v>1195</v>
      </c>
      <c r="B1202" s="25" t="s">
        <v>200</v>
      </c>
      <c r="C1202" s="128" t="s">
        <v>2539</v>
      </c>
      <c r="D1202" s="83" t="s">
        <v>69</v>
      </c>
      <c r="E1202" s="165" t="s">
        <v>2988</v>
      </c>
      <c r="F1202" s="12" t="s">
        <v>2571</v>
      </c>
      <c r="G1202" s="21" t="s">
        <v>73</v>
      </c>
      <c r="H1202" s="50">
        <f>__Anonymous_Sheet_DB__0[[#This Row],[10]]/__Anonymous_Sheet_DB__0[[#This Row],[9]]</f>
        <v>2.9644958823529413</v>
      </c>
      <c r="I1202" s="23">
        <v>17</v>
      </c>
      <c r="J1202" s="23">
        <v>50.396430000000002</v>
      </c>
      <c r="K1202" s="50">
        <f>__Anonymous_Sheet_DB__0[[#This Row],[13]]/__Anonymous_Sheet_DB__0[[#This Row],[12]]</f>
        <v>2.9644958823529413</v>
      </c>
      <c r="L1202" s="21">
        <v>17</v>
      </c>
      <c r="M1202" s="51">
        <v>50.396430000000002</v>
      </c>
      <c r="N1202" s="81" t="s">
        <v>2653</v>
      </c>
      <c r="O1202" s="77">
        <v>45608</v>
      </c>
      <c r="P1202" s="73" t="s">
        <v>2654</v>
      </c>
      <c r="Q1202" s="50">
        <f>__Anonymous_Sheet_DB__0[[#This Row],[19]]/__Anonymous_Sheet_DB__0[[#This Row],[18]]</f>
        <v>2.8683682352941178</v>
      </c>
      <c r="R1202" s="23">
        <v>17</v>
      </c>
      <c r="S1202" s="51">
        <v>48.762260000000005</v>
      </c>
      <c r="T1202" s="75">
        <v>45631</v>
      </c>
      <c r="U1202" s="138"/>
      <c r="V1202" s="19"/>
    </row>
    <row r="1203" spans="1:22" ht="56.25">
      <c r="A1203" s="21">
        <f t="shared" si="18"/>
        <v>1196</v>
      </c>
      <c r="B1203" s="25" t="s">
        <v>200</v>
      </c>
      <c r="C1203" s="141" t="s">
        <v>2599</v>
      </c>
      <c r="D1203" s="83" t="s">
        <v>69</v>
      </c>
      <c r="E1203" s="21" t="s">
        <v>42</v>
      </c>
      <c r="F1203" s="12" t="s">
        <v>42</v>
      </c>
      <c r="G1203" s="21" t="s">
        <v>73</v>
      </c>
      <c r="H1203" s="50">
        <f>__Anonymous_Sheet_DB__0[[#This Row],[10]]/__Anonymous_Sheet_DB__0[[#This Row],[9]]</f>
        <v>4.2484000000000002</v>
      </c>
      <c r="I1203" s="23">
        <v>10</v>
      </c>
      <c r="J1203" s="23">
        <v>42.484000000000002</v>
      </c>
      <c r="K1203" s="50">
        <f>__Anonymous_Sheet_DB__0[[#This Row],[13]]/__Anonymous_Sheet_DB__0[[#This Row],[12]]</f>
        <v>4.2484000000000002</v>
      </c>
      <c r="L1203" s="69">
        <v>10</v>
      </c>
      <c r="M1203" s="51">
        <v>42.484000000000002</v>
      </c>
      <c r="N1203" s="26" t="s">
        <v>2655</v>
      </c>
      <c r="O1203" s="77">
        <v>45608</v>
      </c>
      <c r="P1203" s="73" t="s">
        <v>2656</v>
      </c>
      <c r="Q1203" s="50"/>
      <c r="R1203" s="23"/>
      <c r="S1203" s="51">
        <v>0</v>
      </c>
      <c r="T1203" s="75"/>
      <c r="U1203" s="138" t="s">
        <v>97</v>
      </c>
      <c r="V1203" s="19"/>
    </row>
    <row r="1204" spans="1:22" ht="56.25">
      <c r="A1204" s="21">
        <f t="shared" si="18"/>
        <v>1197</v>
      </c>
      <c r="B1204" s="25" t="s">
        <v>200</v>
      </c>
      <c r="C1204" s="128" t="s">
        <v>2525</v>
      </c>
      <c r="D1204" s="83" t="s">
        <v>69</v>
      </c>
      <c r="E1204" s="21" t="s">
        <v>42</v>
      </c>
      <c r="F1204" s="12" t="s">
        <v>42</v>
      </c>
      <c r="G1204" s="21" t="s">
        <v>112</v>
      </c>
      <c r="H1204" s="50">
        <f>__Anonymous_Sheet_DB__0[[#This Row],[10]]/__Anonymous_Sheet_DB__0[[#This Row],[9]]</f>
        <v>12.3133</v>
      </c>
      <c r="I1204" s="23">
        <v>4</v>
      </c>
      <c r="J1204" s="23">
        <v>49.2532</v>
      </c>
      <c r="K1204" s="50">
        <f>__Anonymous_Sheet_DB__0[[#This Row],[13]]/__Anonymous_Sheet_DB__0[[#This Row],[12]]</f>
        <v>12.3133</v>
      </c>
      <c r="L1204" s="69">
        <v>4</v>
      </c>
      <c r="M1204" s="51">
        <v>49.2532</v>
      </c>
      <c r="N1204" s="26" t="s">
        <v>2657</v>
      </c>
      <c r="O1204" s="77">
        <v>45609</v>
      </c>
      <c r="P1204" s="73" t="s">
        <v>2658</v>
      </c>
      <c r="Q1204" s="50"/>
      <c r="R1204" s="23"/>
      <c r="S1204" s="51">
        <v>0</v>
      </c>
      <c r="T1204" s="75"/>
      <c r="U1204" s="138" t="s">
        <v>97</v>
      </c>
      <c r="V1204" s="19"/>
    </row>
    <row r="1205" spans="1:22" ht="56.25">
      <c r="A1205" s="21">
        <f t="shared" si="18"/>
        <v>1198</v>
      </c>
      <c r="B1205" s="25" t="s">
        <v>39</v>
      </c>
      <c r="C1205" s="128" t="s">
        <v>2493</v>
      </c>
      <c r="D1205" s="83" t="s">
        <v>69</v>
      </c>
      <c r="E1205" s="21" t="s">
        <v>111</v>
      </c>
      <c r="F1205" s="12" t="s">
        <v>2494</v>
      </c>
      <c r="G1205" s="21" t="s">
        <v>43</v>
      </c>
      <c r="H1205" s="50">
        <f>__Anonymous_Sheet_DB__0[[#This Row],[10]]/__Anonymous_Sheet_DB__0[[#This Row],[9]]</f>
        <v>29.164999999999999</v>
      </c>
      <c r="I1205" s="23">
        <v>1</v>
      </c>
      <c r="J1205" s="23">
        <v>29.164999999999999</v>
      </c>
      <c r="K1205" s="50">
        <f>__Anonymous_Sheet_DB__0[[#This Row],[13]]/__Anonymous_Sheet_DB__0[[#This Row],[12]]</f>
        <v>29.164999999999999</v>
      </c>
      <c r="L1205" s="69">
        <v>1</v>
      </c>
      <c r="M1205" s="51">
        <v>29.164999999999999</v>
      </c>
      <c r="N1205" s="26" t="s">
        <v>2659</v>
      </c>
      <c r="O1205" s="77">
        <v>45611</v>
      </c>
      <c r="P1205" s="73" t="s">
        <v>2660</v>
      </c>
      <c r="Q1205" s="50">
        <f>__Anonymous_Sheet_DB__0[[#This Row],[19]]/__Anonymous_Sheet_DB__0[[#This Row],[18]]</f>
        <v>29.164999999999999</v>
      </c>
      <c r="R1205" s="23">
        <v>1</v>
      </c>
      <c r="S1205" s="51">
        <v>29.164999999999999</v>
      </c>
      <c r="T1205" s="75">
        <v>45611</v>
      </c>
      <c r="U1205" s="138"/>
      <c r="V1205" s="19"/>
    </row>
    <row r="1206" spans="1:22" ht="56.25">
      <c r="A1206" s="21">
        <f t="shared" si="18"/>
        <v>1199</v>
      </c>
      <c r="B1206" s="25" t="s">
        <v>200</v>
      </c>
      <c r="C1206" s="128" t="s">
        <v>3638</v>
      </c>
      <c r="D1206" s="83" t="s">
        <v>69</v>
      </c>
      <c r="E1206" s="21" t="s">
        <v>42</v>
      </c>
      <c r="F1206" s="21" t="s">
        <v>42</v>
      </c>
      <c r="G1206" s="21" t="s">
        <v>3639</v>
      </c>
      <c r="H1206" s="50">
        <f>__Anonymous_Sheet_DB__0[[#This Row],[10]]/__Anonymous_Sheet_DB__0[[#This Row],[9]]</f>
        <v>5.2209183673469391E-3</v>
      </c>
      <c r="I1206" s="30">
        <v>4900000</v>
      </c>
      <c r="J1206" s="30">
        <v>25582.5</v>
      </c>
      <c r="K1206" s="50">
        <f>__Anonymous_Sheet_DB__0[[#This Row],[13]]/__Anonymous_Sheet_DB__0[[#This Row],[12]]</f>
        <v>5.2209183673469391E-3</v>
      </c>
      <c r="L1206" s="21">
        <v>4900000</v>
      </c>
      <c r="M1206" s="51">
        <v>25582.5</v>
      </c>
      <c r="N1206" s="81" t="s">
        <v>3640</v>
      </c>
      <c r="O1206" s="77">
        <v>45611</v>
      </c>
      <c r="P1206" s="73" t="s">
        <v>3641</v>
      </c>
      <c r="Q1206" s="50">
        <v>0</v>
      </c>
      <c r="R1206" s="21" t="s">
        <v>84</v>
      </c>
      <c r="S1206" s="82" t="s">
        <v>84</v>
      </c>
      <c r="T1206" s="77" t="s">
        <v>84</v>
      </c>
      <c r="U1206" s="85" t="s">
        <v>835</v>
      </c>
      <c r="V1206" s="19"/>
    </row>
    <row r="1207" spans="1:22" ht="56.25">
      <c r="A1207" s="21">
        <f t="shared" si="18"/>
        <v>1200</v>
      </c>
      <c r="B1207" s="25" t="s">
        <v>200</v>
      </c>
      <c r="C1207" s="128" t="s">
        <v>2644</v>
      </c>
      <c r="D1207" s="83" t="s">
        <v>69</v>
      </c>
      <c r="E1207" s="21" t="s">
        <v>42</v>
      </c>
      <c r="F1207" s="12" t="s">
        <v>42</v>
      </c>
      <c r="G1207" s="21" t="s">
        <v>73</v>
      </c>
      <c r="H1207" s="50">
        <f>__Anonymous_Sheet_DB__0[[#This Row],[10]]/__Anonymous_Sheet_DB__0[[#This Row],[9]]</f>
        <v>44.165499999999994</v>
      </c>
      <c r="I1207" s="23">
        <v>5</v>
      </c>
      <c r="J1207" s="23">
        <v>220.82749999999999</v>
      </c>
      <c r="K1207" s="50">
        <f>__Anonymous_Sheet_DB__0[[#This Row],[13]]/__Anonymous_Sheet_DB__0[[#This Row],[12]]</f>
        <v>44.165499999999994</v>
      </c>
      <c r="L1207" s="21">
        <v>5</v>
      </c>
      <c r="M1207" s="51">
        <v>220.82749999999999</v>
      </c>
      <c r="N1207" s="26" t="s">
        <v>3642</v>
      </c>
      <c r="O1207" s="77">
        <v>45611</v>
      </c>
      <c r="P1207" s="73" t="s">
        <v>3643</v>
      </c>
      <c r="Q1207" s="50">
        <f>__Anonymous_Sheet_DB__0[[#This Row],[19]]/__Anonymous_Sheet_DB__0[[#This Row],[18]]</f>
        <v>44.165499999999994</v>
      </c>
      <c r="R1207" s="23">
        <v>5</v>
      </c>
      <c r="S1207" s="51">
        <v>220.82749999999999</v>
      </c>
      <c r="T1207" s="75">
        <v>45611</v>
      </c>
      <c r="U1207" s="19"/>
      <c r="V1207" s="19"/>
    </row>
    <row r="1208" spans="1:22" ht="56.25">
      <c r="A1208" s="21">
        <f t="shared" si="18"/>
        <v>1201</v>
      </c>
      <c r="B1208" s="25" t="s">
        <v>200</v>
      </c>
      <c r="C1208" s="128" t="s">
        <v>3644</v>
      </c>
      <c r="D1208" s="83" t="s">
        <v>69</v>
      </c>
      <c r="E1208" s="69" t="s">
        <v>42</v>
      </c>
      <c r="F1208" s="165" t="s">
        <v>42</v>
      </c>
      <c r="G1208" s="69" t="s">
        <v>73</v>
      </c>
      <c r="H1208" s="50">
        <f>__Anonymous_Sheet_DB__0[[#This Row],[10]]/__Anonymous_Sheet_DB__0[[#This Row],[9]]</f>
        <v>5.1526499999999995</v>
      </c>
      <c r="I1208" s="23">
        <v>2</v>
      </c>
      <c r="J1208" s="23">
        <v>10.305299999999999</v>
      </c>
      <c r="K1208" s="50">
        <f>__Anonymous_Sheet_DB__0[[#This Row],[13]]/__Anonymous_Sheet_DB__0[[#This Row],[12]]</f>
        <v>5.1526499999999995</v>
      </c>
      <c r="L1208" s="69">
        <v>2</v>
      </c>
      <c r="M1208" s="51">
        <v>10.305299999999999</v>
      </c>
      <c r="N1208" s="26" t="s">
        <v>3645</v>
      </c>
      <c r="O1208" s="77">
        <v>45611</v>
      </c>
      <c r="P1208" s="73" t="s">
        <v>3646</v>
      </c>
      <c r="Q1208" s="50"/>
      <c r="R1208" s="23"/>
      <c r="S1208" s="51">
        <v>0</v>
      </c>
      <c r="T1208" s="75"/>
      <c r="U1208" s="140" t="s">
        <v>97</v>
      </c>
      <c r="V1208" s="19"/>
    </row>
    <row r="1209" spans="1:22" ht="56.25">
      <c r="A1209" s="21">
        <f t="shared" si="18"/>
        <v>1202</v>
      </c>
      <c r="B1209" s="25" t="s">
        <v>200</v>
      </c>
      <c r="C1209" s="128" t="s">
        <v>3628</v>
      </c>
      <c r="D1209" s="83" t="s">
        <v>69</v>
      </c>
      <c r="E1209" s="21" t="s">
        <v>42</v>
      </c>
      <c r="F1209" s="12" t="s">
        <v>42</v>
      </c>
      <c r="G1209" s="69" t="s">
        <v>73</v>
      </c>
      <c r="H1209" s="50">
        <f>__Anonymous_Sheet_DB__0[[#This Row],[10]]/__Anonymous_Sheet_DB__0[[#This Row],[9]]</f>
        <v>6.0123333333333333</v>
      </c>
      <c r="I1209" s="23">
        <v>3</v>
      </c>
      <c r="J1209" s="23">
        <v>18.036999999999999</v>
      </c>
      <c r="K1209" s="50">
        <f>__Anonymous_Sheet_DB__0[[#This Row],[13]]/__Anonymous_Sheet_DB__0[[#This Row],[12]]</f>
        <v>6.0123333333333333</v>
      </c>
      <c r="L1209" s="21">
        <v>3</v>
      </c>
      <c r="M1209" s="51">
        <v>18.036999999999999</v>
      </c>
      <c r="N1209" s="26" t="s">
        <v>3647</v>
      </c>
      <c r="O1209" s="93">
        <v>45611</v>
      </c>
      <c r="P1209" s="73" t="s">
        <v>3648</v>
      </c>
      <c r="Q1209" s="50">
        <f>__Anonymous_Sheet_DB__0[[#This Row],[19]]/__Anonymous_Sheet_DB__0[[#This Row],[18]]</f>
        <v>6.0123333333333333</v>
      </c>
      <c r="R1209" s="23">
        <v>3</v>
      </c>
      <c r="S1209" s="51">
        <v>18.036999999999999</v>
      </c>
      <c r="T1209" s="75">
        <v>45611</v>
      </c>
      <c r="U1209" s="138"/>
      <c r="V1209" s="19"/>
    </row>
    <row r="1210" spans="1:22" ht="63.75">
      <c r="A1210" s="21">
        <f t="shared" si="18"/>
        <v>1203</v>
      </c>
      <c r="B1210" s="25" t="s">
        <v>39</v>
      </c>
      <c r="C1210" s="128" t="s">
        <v>2902</v>
      </c>
      <c r="D1210" s="83" t="s">
        <v>69</v>
      </c>
      <c r="E1210" s="21" t="s">
        <v>42</v>
      </c>
      <c r="F1210" s="165"/>
      <c r="G1210" s="69" t="s">
        <v>1685</v>
      </c>
      <c r="H1210" s="50">
        <f>__Anonymous_Sheet_DB__0[[#This Row],[10]]/__Anonymous_Sheet_DB__0[[#This Row],[9]]</f>
        <v>12.5</v>
      </c>
      <c r="I1210" s="23">
        <v>1</v>
      </c>
      <c r="J1210" s="23">
        <v>12.5</v>
      </c>
      <c r="K1210" s="50">
        <f>__Anonymous_Sheet_DB__0[[#This Row],[13]]/__Anonymous_Sheet_DB__0[[#This Row],[12]]</f>
        <v>12.5</v>
      </c>
      <c r="L1210" s="69">
        <v>1</v>
      </c>
      <c r="M1210" s="51">
        <v>12.5</v>
      </c>
      <c r="N1210" s="81" t="s">
        <v>3649</v>
      </c>
      <c r="O1210" s="80">
        <v>45614</v>
      </c>
      <c r="P1210" s="73" t="s">
        <v>3650</v>
      </c>
      <c r="Q1210" s="50">
        <f>__Anonymous_Sheet_DB__0[[#This Row],[19]]/__Anonymous_Sheet_DB__0[[#This Row],[18]]</f>
        <v>8.8000000000000007</v>
      </c>
      <c r="R1210" s="23">
        <v>1</v>
      </c>
      <c r="S1210" s="51">
        <v>8.8000000000000007</v>
      </c>
      <c r="T1210" s="75">
        <v>45637</v>
      </c>
      <c r="U1210" s="112"/>
      <c r="V1210" s="19"/>
    </row>
    <row r="1211" spans="1:22" ht="56.25">
      <c r="A1211" s="21">
        <f t="shared" si="18"/>
        <v>1204</v>
      </c>
      <c r="B1211" s="25" t="s">
        <v>200</v>
      </c>
      <c r="C1211" s="128" t="s">
        <v>3651</v>
      </c>
      <c r="D1211" s="83" t="s">
        <v>69</v>
      </c>
      <c r="E1211" s="69" t="s">
        <v>42</v>
      </c>
      <c r="F1211" s="69" t="s">
        <v>42</v>
      </c>
      <c r="G1211" s="21" t="s">
        <v>112</v>
      </c>
      <c r="H1211" s="50">
        <f>__Anonymous_Sheet_DB__0[[#This Row],[10]]/__Anonymous_Sheet_DB__0[[#This Row],[9]]</f>
        <v>4.0119999999999996</v>
      </c>
      <c r="I1211" s="23">
        <v>5</v>
      </c>
      <c r="J1211" s="23">
        <v>20.059999999999999</v>
      </c>
      <c r="K1211" s="50">
        <f>__Anonymous_Sheet_DB__0[[#This Row],[13]]/__Anonymous_Sheet_DB__0[[#This Row],[12]]</f>
        <v>4.0119999999999996</v>
      </c>
      <c r="L1211" s="21">
        <v>5</v>
      </c>
      <c r="M1211" s="51">
        <v>20.059999999999999</v>
      </c>
      <c r="N1211" s="26" t="s">
        <v>3652</v>
      </c>
      <c r="O1211" s="77">
        <v>45614</v>
      </c>
      <c r="P1211" s="73" t="s">
        <v>3653</v>
      </c>
      <c r="Q1211" s="50"/>
      <c r="R1211" s="23"/>
      <c r="S1211" s="51">
        <v>0</v>
      </c>
      <c r="T1211" s="75"/>
      <c r="U1211" s="140" t="s">
        <v>97</v>
      </c>
      <c r="V1211" s="19"/>
    </row>
    <row r="1212" spans="1:22" ht="63.75">
      <c r="A1212" s="21">
        <f t="shared" si="18"/>
        <v>1205</v>
      </c>
      <c r="B1212" s="25" t="s">
        <v>39</v>
      </c>
      <c r="C1212" s="128" t="s">
        <v>597</v>
      </c>
      <c r="D1212" s="83" t="s">
        <v>69</v>
      </c>
      <c r="E1212" s="69" t="s">
        <v>42</v>
      </c>
      <c r="F1212" s="69" t="s">
        <v>42</v>
      </c>
      <c r="G1212" s="21" t="s">
        <v>43</v>
      </c>
      <c r="H1212" s="50">
        <f>__Anonymous_Sheet_DB__0[[#This Row],[10]]/__Anonymous_Sheet_DB__0[[#This Row],[9]]</f>
        <v>2040.9960000000001</v>
      </c>
      <c r="I1212" s="23">
        <v>1</v>
      </c>
      <c r="J1212" s="23">
        <v>2040.9960000000001</v>
      </c>
      <c r="K1212" s="50">
        <f>__Anonymous_Sheet_DB__0[[#This Row],[13]]/__Anonymous_Sheet_DB__0[[#This Row],[12]]</f>
        <v>2040.9960000000001</v>
      </c>
      <c r="L1212" s="21">
        <v>1</v>
      </c>
      <c r="M1212" s="51">
        <v>2040.9960000000001</v>
      </c>
      <c r="N1212" s="81" t="s">
        <v>1620</v>
      </c>
      <c r="O1212" s="77">
        <v>45614</v>
      </c>
      <c r="P1212" s="73" t="s">
        <v>1621</v>
      </c>
      <c r="Q1212" s="50">
        <f>__Anonymous_Sheet_DB__0[[#This Row],[19]]/__Anonymous_Sheet_DB__0[[#This Row],[18]]</f>
        <v>2040.9960000000001</v>
      </c>
      <c r="R1212" s="23">
        <v>1</v>
      </c>
      <c r="S1212" s="51">
        <v>2040.9960000000001</v>
      </c>
      <c r="T1212" s="75">
        <v>45658</v>
      </c>
      <c r="U1212" s="138"/>
      <c r="V1212" s="19"/>
    </row>
    <row r="1213" spans="1:22" ht="56.25">
      <c r="A1213" s="21">
        <f t="shared" si="18"/>
        <v>1206</v>
      </c>
      <c r="B1213" s="25" t="s">
        <v>39</v>
      </c>
      <c r="C1213" s="128" t="s">
        <v>2563</v>
      </c>
      <c r="D1213" s="83" t="s">
        <v>69</v>
      </c>
      <c r="E1213" s="21" t="s">
        <v>42</v>
      </c>
      <c r="F1213" s="12" t="s">
        <v>42</v>
      </c>
      <c r="G1213" s="21" t="s">
        <v>43</v>
      </c>
      <c r="H1213" s="50">
        <f>__Anonymous_Sheet_DB__0[[#This Row],[10]]/__Anonymous_Sheet_DB__0[[#This Row],[9]]</f>
        <v>12</v>
      </c>
      <c r="I1213" s="23">
        <v>1</v>
      </c>
      <c r="J1213" s="23">
        <v>12</v>
      </c>
      <c r="K1213" s="50">
        <f>__Anonymous_Sheet_DB__0[[#This Row],[13]]/__Anonymous_Sheet_DB__0[[#This Row],[12]]</f>
        <v>12</v>
      </c>
      <c r="L1213" s="21">
        <v>1</v>
      </c>
      <c r="M1213" s="51">
        <v>12</v>
      </c>
      <c r="N1213" s="26" t="s">
        <v>2661</v>
      </c>
      <c r="O1213" s="114">
        <v>45615</v>
      </c>
      <c r="P1213" s="73" t="s">
        <v>2662</v>
      </c>
      <c r="Q1213" s="50">
        <f>__Anonymous_Sheet_DB__0[[#This Row],[19]]/__Anonymous_Sheet_DB__0[[#This Row],[18]]</f>
        <v>12</v>
      </c>
      <c r="R1213" s="23">
        <v>1</v>
      </c>
      <c r="S1213" s="51">
        <v>12</v>
      </c>
      <c r="T1213" s="75">
        <v>45611</v>
      </c>
      <c r="U1213" s="138"/>
      <c r="V1213" s="19"/>
    </row>
    <row r="1214" spans="1:22" ht="76.5">
      <c r="A1214" s="21">
        <f t="shared" si="18"/>
        <v>1207</v>
      </c>
      <c r="B1214" s="25" t="s">
        <v>56</v>
      </c>
      <c r="C1214" s="128" t="s">
        <v>3654</v>
      </c>
      <c r="D1214" s="83" t="s">
        <v>69</v>
      </c>
      <c r="E1214" s="21" t="s">
        <v>111</v>
      </c>
      <c r="F1214" s="165" t="s">
        <v>4005</v>
      </c>
      <c r="G1214" s="21" t="s">
        <v>228</v>
      </c>
      <c r="H1214" s="50">
        <f>__Anonymous_Sheet_DB__0[[#This Row],[10]]/__Anonymous_Sheet_DB__0[[#This Row],[9]]</f>
        <v>97.731570000000005</v>
      </c>
      <c r="I1214" s="55">
        <v>1</v>
      </c>
      <c r="J1214" s="55">
        <v>97.731570000000005</v>
      </c>
      <c r="K1214" s="50">
        <f>__Anonymous_Sheet_DB__0[[#This Row],[13]]/__Anonymous_Sheet_DB__0[[#This Row],[12]]</f>
        <v>97.731570000000005</v>
      </c>
      <c r="L1214" s="21">
        <v>1</v>
      </c>
      <c r="M1214" s="51">
        <v>97.731570000000005</v>
      </c>
      <c r="N1214" s="26" t="s">
        <v>3655</v>
      </c>
      <c r="O1214" s="88">
        <v>45615</v>
      </c>
      <c r="P1214" s="73" t="s">
        <v>3656</v>
      </c>
      <c r="Q1214" s="50">
        <f>__Anonymous_Sheet_DB__0[[#This Row],[19]]/__Anonymous_Sheet_DB__0[[#This Row],[18]]</f>
        <v>97.731570000000005</v>
      </c>
      <c r="R1214" s="23">
        <v>1</v>
      </c>
      <c r="S1214" s="51">
        <v>97.731570000000005</v>
      </c>
      <c r="T1214" s="75">
        <v>45614</v>
      </c>
      <c r="U1214" s="138"/>
      <c r="V1214" s="19"/>
    </row>
    <row r="1215" spans="1:22" ht="56.25">
      <c r="A1215" s="21">
        <f t="shared" si="18"/>
        <v>1208</v>
      </c>
      <c r="B1215" s="25" t="s">
        <v>200</v>
      </c>
      <c r="C1215" s="128" t="s">
        <v>3657</v>
      </c>
      <c r="D1215" s="83" t="s">
        <v>69</v>
      </c>
      <c r="E1215" s="21" t="s">
        <v>42</v>
      </c>
      <c r="F1215" s="21" t="s">
        <v>42</v>
      </c>
      <c r="G1215" s="57" t="s">
        <v>3658</v>
      </c>
      <c r="H1215" s="50">
        <f>__Anonymous_Sheet_DB__0[[#This Row],[10]]/__Anonymous_Sheet_DB__0[[#This Row],[9]]</f>
        <v>5.8673469387755103E-3</v>
      </c>
      <c r="I1215" s="23">
        <v>4900000</v>
      </c>
      <c r="J1215" s="23">
        <v>28750</v>
      </c>
      <c r="K1215" s="50">
        <f>__Anonymous_Sheet_DB__0[[#This Row],[13]]/__Anonymous_Sheet_DB__0[[#This Row],[12]]</f>
        <v>5.8673469387755103E-3</v>
      </c>
      <c r="L1215" s="21">
        <v>4900000</v>
      </c>
      <c r="M1215" s="51">
        <v>28750</v>
      </c>
      <c r="N1215" s="81" t="s">
        <v>3659</v>
      </c>
      <c r="O1215" s="80">
        <v>45615</v>
      </c>
      <c r="P1215" s="73" t="s">
        <v>3660</v>
      </c>
      <c r="Q1215" s="50">
        <f>__Anonymous_Sheet_DB__0[[#This Row],[19]]/__Anonymous_Sheet_DB__0[[#This Row],[18]]</f>
        <v>5.6750000000000004E-3</v>
      </c>
      <c r="R1215" s="21">
        <v>4900000</v>
      </c>
      <c r="S1215" s="51">
        <v>27807.5</v>
      </c>
      <c r="T1215" s="75">
        <v>45642</v>
      </c>
      <c r="U1215" s="138"/>
      <c r="V1215" s="19"/>
    </row>
    <row r="1216" spans="1:22" ht="56.25">
      <c r="A1216" s="21">
        <f t="shared" si="18"/>
        <v>1209</v>
      </c>
      <c r="B1216" s="25" t="s">
        <v>39</v>
      </c>
      <c r="C1216" s="128" t="s">
        <v>3080</v>
      </c>
      <c r="D1216" s="83" t="s">
        <v>69</v>
      </c>
      <c r="E1216" s="21" t="s">
        <v>42</v>
      </c>
      <c r="F1216" s="21" t="s">
        <v>42</v>
      </c>
      <c r="G1216" s="21" t="s">
        <v>43</v>
      </c>
      <c r="H1216" s="50">
        <f>__Anonymous_Sheet_DB__0[[#This Row],[10]]/__Anonymous_Sheet_DB__0[[#This Row],[9]]</f>
        <v>1250</v>
      </c>
      <c r="I1216" s="23">
        <v>1</v>
      </c>
      <c r="J1216" s="23">
        <v>1250</v>
      </c>
      <c r="K1216" s="50">
        <f>__Anonymous_Sheet_DB__0[[#This Row],[13]]/__Anonymous_Sheet_DB__0[[#This Row],[12]]</f>
        <v>1250</v>
      </c>
      <c r="L1216" s="21">
        <v>1</v>
      </c>
      <c r="M1216" s="51">
        <v>1250</v>
      </c>
      <c r="N1216" s="81" t="s">
        <v>3661</v>
      </c>
      <c r="O1216" s="80">
        <v>45616</v>
      </c>
      <c r="P1216" s="73" t="s">
        <v>3662</v>
      </c>
      <c r="Q1216" s="50">
        <f>__Anonymous_Sheet_DB__0[[#This Row],[19]]/__Anonymous_Sheet_DB__0[[#This Row],[18]]</f>
        <v>1250</v>
      </c>
      <c r="R1216" s="23">
        <v>1</v>
      </c>
      <c r="S1216" s="51">
        <v>1250</v>
      </c>
      <c r="T1216" s="75">
        <v>45635</v>
      </c>
      <c r="U1216" s="19"/>
      <c r="V1216" s="19"/>
    </row>
    <row r="1217" spans="1:22" ht="56.25">
      <c r="A1217" s="21">
        <f t="shared" si="18"/>
        <v>1210</v>
      </c>
      <c r="B1217" s="25" t="s">
        <v>200</v>
      </c>
      <c r="C1217" s="128" t="s">
        <v>1767</v>
      </c>
      <c r="D1217" s="83" t="s">
        <v>69</v>
      </c>
      <c r="E1217" s="21" t="s">
        <v>42</v>
      </c>
      <c r="F1217" s="21" t="s">
        <v>42</v>
      </c>
      <c r="G1217" s="21" t="s">
        <v>73</v>
      </c>
      <c r="H1217" s="50">
        <f>__Anonymous_Sheet_DB__0[[#This Row],[10]]/__Anonymous_Sheet_DB__0[[#This Row],[9]]</f>
        <v>21.341166666666666</v>
      </c>
      <c r="I1217" s="23">
        <v>6</v>
      </c>
      <c r="J1217" s="23">
        <v>128.047</v>
      </c>
      <c r="K1217" s="50">
        <f>__Anonymous_Sheet_DB__0[[#This Row],[13]]/__Anonymous_Sheet_DB__0[[#This Row],[12]]</f>
        <v>21.341166666666666</v>
      </c>
      <c r="L1217" s="21">
        <v>6</v>
      </c>
      <c r="M1217" s="51">
        <v>128.047</v>
      </c>
      <c r="N1217" s="81" t="s">
        <v>3663</v>
      </c>
      <c r="O1217" s="77">
        <v>45617</v>
      </c>
      <c r="P1217" s="73" t="s">
        <v>3664</v>
      </c>
      <c r="Q1217" s="50">
        <v>0</v>
      </c>
      <c r="R1217" s="21" t="s">
        <v>84</v>
      </c>
      <c r="S1217" s="69" t="s">
        <v>84</v>
      </c>
      <c r="T1217" s="77" t="s">
        <v>84</v>
      </c>
      <c r="U1217" s="73" t="s">
        <v>1100</v>
      </c>
      <c r="V1217" s="19"/>
    </row>
    <row r="1218" spans="1:22" ht="56.25">
      <c r="A1218" s="21">
        <f t="shared" si="18"/>
        <v>1211</v>
      </c>
      <c r="B1218" s="25" t="s">
        <v>39</v>
      </c>
      <c r="C1218" s="128" t="s">
        <v>3625</v>
      </c>
      <c r="D1218" s="83" t="s">
        <v>69</v>
      </c>
      <c r="E1218" s="21" t="s">
        <v>42</v>
      </c>
      <c r="F1218" s="21" t="s">
        <v>42</v>
      </c>
      <c r="G1218" s="21" t="s">
        <v>1144</v>
      </c>
      <c r="H1218" s="50">
        <f>__Anonymous_Sheet_DB__0[[#This Row],[10]]/__Anonymous_Sheet_DB__0[[#This Row],[9]]</f>
        <v>1.4</v>
      </c>
      <c r="I1218" s="23">
        <v>100</v>
      </c>
      <c r="J1218" s="23">
        <v>140</v>
      </c>
      <c r="K1218" s="50">
        <f>__Anonymous_Sheet_DB__0[[#This Row],[13]]/__Anonymous_Sheet_DB__0[[#This Row],[12]]</f>
        <v>1.4</v>
      </c>
      <c r="L1218" s="21">
        <v>100</v>
      </c>
      <c r="M1218" s="51">
        <v>140</v>
      </c>
      <c r="N1218" s="26" t="s">
        <v>3665</v>
      </c>
      <c r="O1218" s="77">
        <v>45617</v>
      </c>
      <c r="P1218" s="73" t="s">
        <v>3666</v>
      </c>
      <c r="Q1218" s="50">
        <f>__Anonymous_Sheet_DB__0[[#This Row],[19]]/__Anonymous_Sheet_DB__0[[#This Row],[18]]</f>
        <v>1.4</v>
      </c>
      <c r="R1218" s="23">
        <v>100</v>
      </c>
      <c r="S1218" s="51">
        <v>140</v>
      </c>
      <c r="T1218" s="75">
        <v>45616</v>
      </c>
      <c r="U1218" s="140"/>
      <c r="V1218" s="19"/>
    </row>
    <row r="1219" spans="1:22" ht="63.75">
      <c r="A1219" s="21">
        <f t="shared" si="18"/>
        <v>1212</v>
      </c>
      <c r="B1219" s="25" t="s">
        <v>39</v>
      </c>
      <c r="C1219" s="128" t="s">
        <v>604</v>
      </c>
      <c r="D1219" s="83" t="s">
        <v>69</v>
      </c>
      <c r="E1219" s="21" t="s">
        <v>42</v>
      </c>
      <c r="F1219" s="21" t="s">
        <v>42</v>
      </c>
      <c r="G1219" s="21" t="s">
        <v>43</v>
      </c>
      <c r="H1219" s="50">
        <f>__Anonymous_Sheet_DB__0[[#This Row],[10]]/__Anonymous_Sheet_DB__0[[#This Row],[9]]</f>
        <v>2040.9960000000001</v>
      </c>
      <c r="I1219" s="23">
        <v>1</v>
      </c>
      <c r="J1219" s="23">
        <v>2040.9960000000001</v>
      </c>
      <c r="K1219" s="50">
        <f>__Anonymous_Sheet_DB__0[[#This Row],[13]]/__Anonymous_Sheet_DB__0[[#This Row],[12]]</f>
        <v>2040.9960000000001</v>
      </c>
      <c r="L1219" s="21">
        <v>1</v>
      </c>
      <c r="M1219" s="51">
        <v>2040.9960000000001</v>
      </c>
      <c r="N1219" s="81" t="s">
        <v>3667</v>
      </c>
      <c r="O1219" s="77">
        <v>45617</v>
      </c>
      <c r="P1219" s="73" t="s">
        <v>3668</v>
      </c>
      <c r="Q1219" s="50">
        <f>__Anonymous_Sheet_DB__0[[#This Row],[19]]/__Anonymous_Sheet_DB__0[[#This Row],[18]]</f>
        <v>2040.9960000000001</v>
      </c>
      <c r="R1219" s="23">
        <v>1</v>
      </c>
      <c r="S1219" s="51">
        <v>2040.9960000000001</v>
      </c>
      <c r="T1219" s="75">
        <v>45637</v>
      </c>
      <c r="U1219" s="138"/>
      <c r="V1219" s="19"/>
    </row>
    <row r="1220" spans="1:22" ht="56.25">
      <c r="A1220" s="21">
        <f t="shared" si="18"/>
        <v>1213</v>
      </c>
      <c r="B1220" s="25" t="s">
        <v>39</v>
      </c>
      <c r="C1220" s="128" t="s">
        <v>1622</v>
      </c>
      <c r="D1220" s="83" t="s">
        <v>69</v>
      </c>
      <c r="E1220" s="21" t="s">
        <v>42</v>
      </c>
      <c r="F1220" s="21" t="s">
        <v>42</v>
      </c>
      <c r="G1220" s="21" t="s">
        <v>43</v>
      </c>
      <c r="H1220" s="50">
        <f>__Anonymous_Sheet_DB__0[[#This Row],[10]]/__Anonymous_Sheet_DB__0[[#This Row],[9]]</f>
        <v>295</v>
      </c>
      <c r="I1220" s="23">
        <v>1</v>
      </c>
      <c r="J1220" s="23">
        <v>295</v>
      </c>
      <c r="K1220" s="50">
        <f>__Anonymous_Sheet_DB__0[[#This Row],[13]]/__Anonymous_Sheet_DB__0[[#This Row],[12]]</f>
        <v>295</v>
      </c>
      <c r="L1220" s="21">
        <v>1</v>
      </c>
      <c r="M1220" s="51">
        <v>295</v>
      </c>
      <c r="N1220" s="81" t="s">
        <v>1623</v>
      </c>
      <c r="O1220" s="77">
        <v>45618</v>
      </c>
      <c r="P1220" s="73" t="s">
        <v>1624</v>
      </c>
      <c r="Q1220" s="50">
        <f>__Anonymous_Sheet_DB__0[[#This Row],[19]]/__Anonymous_Sheet_DB__0[[#This Row],[18]]</f>
        <v>245.78023000000002</v>
      </c>
      <c r="R1220" s="23">
        <v>1</v>
      </c>
      <c r="S1220" s="51">
        <v>245.78023000000002</v>
      </c>
      <c r="T1220" s="75">
        <v>45643</v>
      </c>
      <c r="U1220" s="138"/>
      <c r="V1220" s="19"/>
    </row>
    <row r="1221" spans="1:22" ht="56.25">
      <c r="A1221" s="21">
        <f t="shared" si="18"/>
        <v>1214</v>
      </c>
      <c r="B1221" s="25" t="s">
        <v>200</v>
      </c>
      <c r="C1221" s="128" t="s">
        <v>2525</v>
      </c>
      <c r="D1221" s="83" t="s">
        <v>69</v>
      </c>
      <c r="E1221" s="21" t="s">
        <v>42</v>
      </c>
      <c r="F1221" s="21" t="s">
        <v>42</v>
      </c>
      <c r="G1221" s="21" t="s">
        <v>112</v>
      </c>
      <c r="H1221" s="50">
        <f>__Anonymous_Sheet_DB__0[[#This Row],[10]]/__Anonymous_Sheet_DB__0[[#This Row],[9]]</f>
        <v>12.3133</v>
      </c>
      <c r="I1221" s="23">
        <v>4</v>
      </c>
      <c r="J1221" s="23">
        <v>49.2532</v>
      </c>
      <c r="K1221" s="50">
        <f>__Anonymous_Sheet_DB__0[[#This Row],[13]]/__Anonymous_Sheet_DB__0[[#This Row],[12]]</f>
        <v>12.3133</v>
      </c>
      <c r="L1221" s="21">
        <v>4</v>
      </c>
      <c r="M1221" s="51">
        <v>49.2532</v>
      </c>
      <c r="N1221" s="81" t="s">
        <v>2663</v>
      </c>
      <c r="O1221" s="77">
        <v>45621</v>
      </c>
      <c r="P1221" s="73" t="s">
        <v>2664</v>
      </c>
      <c r="Q1221" s="50"/>
      <c r="R1221" s="23"/>
      <c r="S1221" s="51">
        <v>0</v>
      </c>
      <c r="T1221" s="75"/>
      <c r="U1221" s="138" t="s">
        <v>97</v>
      </c>
      <c r="V1221" s="19"/>
    </row>
    <row r="1222" spans="1:22" ht="56.25">
      <c r="A1222" s="21">
        <f t="shared" si="18"/>
        <v>1215</v>
      </c>
      <c r="B1222" s="25" t="s">
        <v>39</v>
      </c>
      <c r="C1222" s="128" t="s">
        <v>3669</v>
      </c>
      <c r="D1222" s="83" t="s">
        <v>69</v>
      </c>
      <c r="E1222" s="21" t="s">
        <v>42</v>
      </c>
      <c r="F1222" s="21" t="s">
        <v>42</v>
      </c>
      <c r="G1222" s="21" t="s">
        <v>43</v>
      </c>
      <c r="H1222" s="50">
        <f>__Anonymous_Sheet_DB__0[[#This Row],[10]]/__Anonymous_Sheet_DB__0[[#This Row],[9]]</f>
        <v>150</v>
      </c>
      <c r="I1222" s="23">
        <v>1</v>
      </c>
      <c r="J1222" s="23">
        <v>150</v>
      </c>
      <c r="K1222" s="50">
        <f>__Anonymous_Sheet_DB__0[[#This Row],[13]]/__Anonymous_Sheet_DB__0[[#This Row],[12]]</f>
        <v>150</v>
      </c>
      <c r="L1222" s="21">
        <v>1</v>
      </c>
      <c r="M1222" s="51">
        <v>150</v>
      </c>
      <c r="N1222" s="81" t="s">
        <v>3670</v>
      </c>
      <c r="O1222" s="77">
        <v>45621</v>
      </c>
      <c r="P1222" s="73" t="s">
        <v>3671</v>
      </c>
      <c r="Q1222" s="50"/>
      <c r="R1222" s="23"/>
      <c r="S1222" s="51">
        <v>0</v>
      </c>
      <c r="T1222" s="75"/>
      <c r="U1222" s="138" t="s">
        <v>97</v>
      </c>
      <c r="V1222" s="19"/>
    </row>
    <row r="1223" spans="1:22" ht="114.75">
      <c r="A1223" s="21">
        <f t="shared" si="18"/>
        <v>1216</v>
      </c>
      <c r="B1223" s="21" t="s">
        <v>56</v>
      </c>
      <c r="C1223" s="128" t="s">
        <v>1625</v>
      </c>
      <c r="D1223" s="83" t="s">
        <v>69</v>
      </c>
      <c r="E1223" s="167" t="s">
        <v>3731</v>
      </c>
      <c r="F1223" s="167" t="s">
        <v>3731</v>
      </c>
      <c r="G1223" s="140" t="s">
        <v>228</v>
      </c>
      <c r="H1223" s="50">
        <f>__Anonymous_Sheet_DB__0[[#This Row],[10]]/__Anonymous_Sheet_DB__0[[#This Row],[9]]</f>
        <v>155.53676999999999</v>
      </c>
      <c r="I1223" s="23">
        <v>1</v>
      </c>
      <c r="J1223" s="23">
        <v>155.53676999999999</v>
      </c>
      <c r="K1223" s="50">
        <f>__Anonymous_Sheet_DB__0[[#This Row],[13]]/__Anonymous_Sheet_DB__0[[#This Row],[12]]</f>
        <v>155.53676999999999</v>
      </c>
      <c r="L1223" s="58">
        <v>1</v>
      </c>
      <c r="M1223" s="60">
        <v>155.53676999999999</v>
      </c>
      <c r="N1223" s="92" t="s">
        <v>1626</v>
      </c>
      <c r="O1223" s="77">
        <v>45622</v>
      </c>
      <c r="P1223" s="91" t="s">
        <v>1627</v>
      </c>
      <c r="Q1223" s="50">
        <f>__Anonymous_Sheet_DB__0[[#This Row],[19]]/__Anonymous_Sheet_DB__0[[#This Row],[18]]</f>
        <v>155.53676999999999</v>
      </c>
      <c r="R1223" s="58">
        <v>1</v>
      </c>
      <c r="S1223" s="60">
        <v>155.53676999999999</v>
      </c>
      <c r="T1223" s="104">
        <v>45618</v>
      </c>
      <c r="U1223" s="138"/>
      <c r="V1223" s="19"/>
    </row>
    <row r="1224" spans="1:22" ht="135">
      <c r="A1224" s="21">
        <f t="shared" si="18"/>
        <v>1217</v>
      </c>
      <c r="B1224" s="21" t="s">
        <v>56</v>
      </c>
      <c r="C1224" s="90" t="s">
        <v>1628</v>
      </c>
      <c r="D1224" s="83" t="s">
        <v>69</v>
      </c>
      <c r="E1224" s="167" t="s">
        <v>3731</v>
      </c>
      <c r="F1224" s="167" t="s">
        <v>3731</v>
      </c>
      <c r="G1224" s="138" t="s">
        <v>228</v>
      </c>
      <c r="H1224" s="50">
        <f>__Anonymous_Sheet_DB__0[[#This Row],[10]]/__Anonymous_Sheet_DB__0[[#This Row],[9]]</f>
        <v>191.24878000000001</v>
      </c>
      <c r="I1224" s="25">
        <v>1</v>
      </c>
      <c r="J1224" s="25">
        <v>191.24878000000001</v>
      </c>
      <c r="K1224" s="50">
        <f>__Anonymous_Sheet_DB__0[[#This Row],[13]]/__Anonymous_Sheet_DB__0[[#This Row],[12]]</f>
        <v>191.24878000000001</v>
      </c>
      <c r="L1224" s="58">
        <v>1</v>
      </c>
      <c r="M1224" s="60">
        <v>191.24878000000001</v>
      </c>
      <c r="N1224" s="78" t="s">
        <v>1629</v>
      </c>
      <c r="O1224" s="77">
        <v>45622</v>
      </c>
      <c r="P1224" s="91" t="s">
        <v>1630</v>
      </c>
      <c r="Q1224" s="50">
        <f>__Anonymous_Sheet_DB__0[[#This Row],[19]]/__Anonymous_Sheet_DB__0[[#This Row],[18]]</f>
        <v>191.24878000000001</v>
      </c>
      <c r="R1224" s="19">
        <v>1</v>
      </c>
      <c r="S1224" s="60">
        <v>191.24878000000001</v>
      </c>
      <c r="T1224" s="117">
        <v>45618</v>
      </c>
      <c r="U1224" s="57"/>
      <c r="V1224" s="19"/>
    </row>
    <row r="1225" spans="1:22" ht="89.25">
      <c r="A1225" s="21">
        <f t="shared" si="18"/>
        <v>1218</v>
      </c>
      <c r="B1225" s="21" t="s">
        <v>56</v>
      </c>
      <c r="C1225" s="128" t="s">
        <v>1631</v>
      </c>
      <c r="D1225" s="83" t="s">
        <v>69</v>
      </c>
      <c r="E1225" s="167" t="s">
        <v>3731</v>
      </c>
      <c r="F1225" s="167" t="s">
        <v>3731</v>
      </c>
      <c r="G1225" s="138" t="s">
        <v>228</v>
      </c>
      <c r="H1225" s="50">
        <f>__Anonymous_Sheet_DB__0[[#This Row],[10]]/__Anonymous_Sheet_DB__0[[#This Row],[9]]</f>
        <v>155.95224999999999</v>
      </c>
      <c r="I1225" s="25">
        <v>1</v>
      </c>
      <c r="J1225" s="25">
        <v>155.95224999999999</v>
      </c>
      <c r="K1225" s="50">
        <f>__Anonymous_Sheet_DB__0[[#This Row],[13]]/__Anonymous_Sheet_DB__0[[#This Row],[12]]</f>
        <v>155.95224999999999</v>
      </c>
      <c r="L1225" s="58">
        <v>1</v>
      </c>
      <c r="M1225" s="60">
        <v>155.95224999999999</v>
      </c>
      <c r="N1225" s="78" t="s">
        <v>1632</v>
      </c>
      <c r="O1225" s="77">
        <v>45622</v>
      </c>
      <c r="P1225" s="91" t="s">
        <v>1633</v>
      </c>
      <c r="Q1225" s="50">
        <f>__Anonymous_Sheet_DB__0[[#This Row],[19]]/__Anonymous_Sheet_DB__0[[#This Row],[18]]</f>
        <v>155.95224999999999</v>
      </c>
      <c r="R1225" s="19">
        <v>1</v>
      </c>
      <c r="S1225" s="60">
        <v>155.95224999999999</v>
      </c>
      <c r="T1225" s="117">
        <v>45618</v>
      </c>
      <c r="U1225" s="57"/>
      <c r="V1225" s="19"/>
    </row>
    <row r="1226" spans="1:22" ht="89.25">
      <c r="A1226" s="21">
        <f t="shared" ref="A1226:A1289" si="19">A1225+1</f>
        <v>1219</v>
      </c>
      <c r="B1226" s="21" t="s">
        <v>39</v>
      </c>
      <c r="C1226" s="128" t="s">
        <v>1617</v>
      </c>
      <c r="D1226" s="83" t="s">
        <v>69</v>
      </c>
      <c r="E1226" s="165" t="s">
        <v>601</v>
      </c>
      <c r="F1226" s="165" t="s">
        <v>601</v>
      </c>
      <c r="G1226" s="138" t="s">
        <v>43</v>
      </c>
      <c r="H1226" s="50">
        <f>__Anonymous_Sheet_DB__0[[#This Row],[10]]/__Anonymous_Sheet_DB__0[[#This Row],[9]]</f>
        <v>15.5</v>
      </c>
      <c r="I1226" s="25">
        <v>1</v>
      </c>
      <c r="J1226" s="25">
        <v>15.5</v>
      </c>
      <c r="K1226" s="50">
        <f>__Anonymous_Sheet_DB__0[[#This Row],[13]]/__Anonymous_Sheet_DB__0[[#This Row],[12]]</f>
        <v>15.5</v>
      </c>
      <c r="L1226" s="21">
        <v>1</v>
      </c>
      <c r="M1226" s="53">
        <v>15.5</v>
      </c>
      <c r="N1226" s="78" t="s">
        <v>1634</v>
      </c>
      <c r="O1226" s="77">
        <v>45622</v>
      </c>
      <c r="P1226" s="79" t="s">
        <v>1635</v>
      </c>
      <c r="Q1226" s="50">
        <f>__Anonymous_Sheet_DB__0[[#This Row],[19]]/__Anonymous_Sheet_DB__0[[#This Row],[18]]</f>
        <v>15.5</v>
      </c>
      <c r="R1226" s="19">
        <v>1</v>
      </c>
      <c r="S1226" s="60">
        <v>15.5</v>
      </c>
      <c r="T1226" s="99">
        <v>45621</v>
      </c>
      <c r="U1226" s="19"/>
      <c r="V1226" s="19"/>
    </row>
    <row r="1227" spans="1:22" ht="56.25">
      <c r="A1227" s="21">
        <f t="shared" si="19"/>
        <v>1220</v>
      </c>
      <c r="B1227" s="21" t="s">
        <v>200</v>
      </c>
      <c r="C1227" s="128" t="s">
        <v>1636</v>
      </c>
      <c r="D1227" s="83" t="s">
        <v>69</v>
      </c>
      <c r="E1227" s="21" t="s">
        <v>42</v>
      </c>
      <c r="F1227" s="21" t="s">
        <v>42</v>
      </c>
      <c r="G1227" s="138" t="s">
        <v>970</v>
      </c>
      <c r="H1227" s="50">
        <f>__Anonymous_Sheet_DB__0[[#This Row],[10]]/__Anonymous_Sheet_DB__0[[#This Row],[9]]</f>
        <v>2.7084999999999998E-2</v>
      </c>
      <c r="I1227" s="25">
        <v>200</v>
      </c>
      <c r="J1227" s="25">
        <v>5.4169999999999998</v>
      </c>
      <c r="K1227" s="50">
        <f>__Anonymous_Sheet_DB__0[[#This Row],[13]]/__Anonymous_Sheet_DB__0[[#This Row],[12]]</f>
        <v>2.7084999999999998E-2</v>
      </c>
      <c r="L1227" s="21">
        <v>200</v>
      </c>
      <c r="M1227" s="53">
        <v>5.4169999999999998</v>
      </c>
      <c r="N1227" s="78" t="s">
        <v>1637</v>
      </c>
      <c r="O1227" s="77">
        <v>45622</v>
      </c>
      <c r="P1227" s="79" t="s">
        <v>1638</v>
      </c>
      <c r="Q1227" s="50"/>
      <c r="R1227" s="19"/>
      <c r="S1227" s="61">
        <v>0</v>
      </c>
      <c r="T1227" s="99"/>
      <c r="U1227" s="140" t="s">
        <v>828</v>
      </c>
      <c r="V1227" s="19"/>
    </row>
    <row r="1228" spans="1:22" ht="114.75">
      <c r="A1228" s="21">
        <f t="shared" si="19"/>
        <v>1221</v>
      </c>
      <c r="B1228" s="21" t="s">
        <v>56</v>
      </c>
      <c r="C1228" s="128" t="s">
        <v>1639</v>
      </c>
      <c r="D1228" s="83" t="s">
        <v>69</v>
      </c>
      <c r="E1228" s="167" t="s">
        <v>3731</v>
      </c>
      <c r="F1228" s="167" t="s">
        <v>3731</v>
      </c>
      <c r="G1228" s="138" t="s">
        <v>228</v>
      </c>
      <c r="H1228" s="50">
        <f>__Anonymous_Sheet_DB__0[[#This Row],[10]]/__Anonymous_Sheet_DB__0[[#This Row],[9]]</f>
        <v>86.378330000000005</v>
      </c>
      <c r="I1228" s="25">
        <v>1</v>
      </c>
      <c r="J1228" s="25">
        <v>86.378330000000005</v>
      </c>
      <c r="K1228" s="50">
        <f>__Anonymous_Sheet_DB__0[[#This Row],[13]]/__Anonymous_Sheet_DB__0[[#This Row],[12]]</f>
        <v>86.378330000000005</v>
      </c>
      <c r="L1228" s="58">
        <v>1</v>
      </c>
      <c r="M1228" s="60">
        <v>86.378330000000005</v>
      </c>
      <c r="N1228" s="78" t="s">
        <v>1640</v>
      </c>
      <c r="O1228" s="77">
        <v>45623</v>
      </c>
      <c r="P1228" s="91" t="s">
        <v>1641</v>
      </c>
      <c r="Q1228" s="50">
        <f>__Anonymous_Sheet_DB__0[[#This Row],[19]]/__Anonymous_Sheet_DB__0[[#This Row],[18]]</f>
        <v>86.378330000000005</v>
      </c>
      <c r="R1228" s="19">
        <v>1</v>
      </c>
      <c r="S1228" s="60">
        <v>86.378330000000005</v>
      </c>
      <c r="T1228" s="99">
        <v>45618</v>
      </c>
      <c r="U1228" s="138"/>
      <c r="V1228" s="19"/>
    </row>
    <row r="1229" spans="1:22" ht="56.25">
      <c r="A1229" s="21">
        <f t="shared" si="19"/>
        <v>1222</v>
      </c>
      <c r="B1229" s="21" t="s">
        <v>200</v>
      </c>
      <c r="C1229" s="128" t="s">
        <v>3631</v>
      </c>
      <c r="D1229" s="83" t="s">
        <v>69</v>
      </c>
      <c r="E1229" s="21" t="s">
        <v>42</v>
      </c>
      <c r="F1229" s="21" t="s">
        <v>42</v>
      </c>
      <c r="G1229" s="21" t="s">
        <v>112</v>
      </c>
      <c r="H1229" s="50">
        <f>__Anonymous_Sheet_DB__0[[#This Row],[10]]/__Anonymous_Sheet_DB__0[[#This Row],[9]]</f>
        <v>4.3166499999999992</v>
      </c>
      <c r="I1229" s="25">
        <v>4</v>
      </c>
      <c r="J1229" s="25">
        <v>17.266599999999997</v>
      </c>
      <c r="K1229" s="50">
        <f>__Anonymous_Sheet_DB__0[[#This Row],[13]]/__Anonymous_Sheet_DB__0[[#This Row],[12]]</f>
        <v>4.3166499999999992</v>
      </c>
      <c r="L1229" s="21">
        <v>4</v>
      </c>
      <c r="M1229" s="53">
        <v>17.266599999999997</v>
      </c>
      <c r="N1229" s="78" t="s">
        <v>3672</v>
      </c>
      <c r="O1229" s="77">
        <v>45625</v>
      </c>
      <c r="P1229" s="79" t="s">
        <v>3673</v>
      </c>
      <c r="Q1229" s="50">
        <f>__Anonymous_Sheet_DB__0[[#This Row],[19]]/__Anonymous_Sheet_DB__0[[#This Row],[18]]</f>
        <v>4.3166499999999992</v>
      </c>
      <c r="R1229" s="19">
        <v>4</v>
      </c>
      <c r="S1229" s="60">
        <v>17.266599999999997</v>
      </c>
      <c r="T1229" s="99">
        <v>45625</v>
      </c>
      <c r="U1229" s="138"/>
      <c r="V1229" s="19"/>
    </row>
    <row r="1230" spans="1:22" ht="56.25">
      <c r="A1230" s="21">
        <f t="shared" si="19"/>
        <v>1223</v>
      </c>
      <c r="B1230" s="21" t="s">
        <v>39</v>
      </c>
      <c r="C1230" s="128" t="s">
        <v>3674</v>
      </c>
      <c r="D1230" s="83" t="s">
        <v>69</v>
      </c>
      <c r="E1230" s="21" t="s">
        <v>42</v>
      </c>
      <c r="F1230" s="21" t="s">
        <v>42</v>
      </c>
      <c r="G1230" s="21" t="s">
        <v>43</v>
      </c>
      <c r="H1230" s="50">
        <f>__Anonymous_Sheet_DB__0[[#This Row],[10]]/__Anonymous_Sheet_DB__0[[#This Row],[9]]</f>
        <v>199.5</v>
      </c>
      <c r="I1230" s="25">
        <v>1</v>
      </c>
      <c r="J1230" s="25">
        <v>199.5</v>
      </c>
      <c r="K1230" s="50">
        <f>__Anonymous_Sheet_DB__0[[#This Row],[13]]/__Anonymous_Sheet_DB__0[[#This Row],[12]]</f>
        <v>199.5</v>
      </c>
      <c r="L1230" s="21">
        <v>1</v>
      </c>
      <c r="M1230" s="53">
        <v>199.5</v>
      </c>
      <c r="N1230" s="78" t="s">
        <v>3675</v>
      </c>
      <c r="O1230" s="77">
        <v>45628</v>
      </c>
      <c r="P1230" s="79" t="s">
        <v>3676</v>
      </c>
      <c r="Q1230" s="50">
        <f>__Anonymous_Sheet_DB__0[[#This Row],[19]]/__Anonymous_Sheet_DB__0[[#This Row],[18]]</f>
        <v>199.5</v>
      </c>
      <c r="R1230" s="19">
        <v>1</v>
      </c>
      <c r="S1230" s="60">
        <v>199.5</v>
      </c>
      <c r="T1230" s="99">
        <v>45622</v>
      </c>
      <c r="U1230" s="138"/>
      <c r="V1230" s="19"/>
    </row>
    <row r="1231" spans="1:22" ht="56.25">
      <c r="A1231" s="21">
        <f t="shared" si="19"/>
        <v>1224</v>
      </c>
      <c r="B1231" s="21" t="s">
        <v>200</v>
      </c>
      <c r="C1231" s="128" t="s">
        <v>2665</v>
      </c>
      <c r="D1231" s="83" t="s">
        <v>69</v>
      </c>
      <c r="E1231" s="21" t="s">
        <v>1459</v>
      </c>
      <c r="F1231" s="12" t="s">
        <v>1460</v>
      </c>
      <c r="G1231" s="21" t="s">
        <v>73</v>
      </c>
      <c r="H1231" s="50">
        <f>__Anonymous_Sheet_DB__0[[#This Row],[10]]/__Anonymous_Sheet_DB__0[[#This Row],[9]]</f>
        <v>1097.5</v>
      </c>
      <c r="I1231" s="25">
        <v>2</v>
      </c>
      <c r="J1231" s="25">
        <v>2195</v>
      </c>
      <c r="K1231" s="50">
        <f>__Anonymous_Sheet_DB__0[[#This Row],[13]]/__Anonymous_Sheet_DB__0[[#This Row],[12]]</f>
        <v>1097.5</v>
      </c>
      <c r="L1231" s="21">
        <v>2</v>
      </c>
      <c r="M1231" s="53">
        <v>2195</v>
      </c>
      <c r="N1231" s="78" t="s">
        <v>2666</v>
      </c>
      <c r="O1231" s="77">
        <v>45628</v>
      </c>
      <c r="P1231" s="79" t="s">
        <v>2667</v>
      </c>
      <c r="Q1231" s="50"/>
      <c r="R1231" s="19"/>
      <c r="S1231" s="60">
        <v>0</v>
      </c>
      <c r="T1231" s="99"/>
      <c r="U1231" s="138" t="s">
        <v>97</v>
      </c>
      <c r="V1231" s="19"/>
    </row>
    <row r="1232" spans="1:22" ht="56.25">
      <c r="A1232" s="21">
        <f t="shared" si="19"/>
        <v>1225</v>
      </c>
      <c r="B1232" s="21" t="s">
        <v>200</v>
      </c>
      <c r="C1232" s="128" t="s">
        <v>2525</v>
      </c>
      <c r="D1232" s="83" t="s">
        <v>69</v>
      </c>
      <c r="E1232" s="21" t="s">
        <v>42</v>
      </c>
      <c r="F1232" s="12" t="s">
        <v>42</v>
      </c>
      <c r="G1232" s="21" t="s">
        <v>112</v>
      </c>
      <c r="H1232" s="50">
        <f>__Anonymous_Sheet_DB__0[[#This Row],[10]]/__Anonymous_Sheet_DB__0[[#This Row],[9]]</f>
        <v>12.3133</v>
      </c>
      <c r="I1232" s="25">
        <v>4</v>
      </c>
      <c r="J1232" s="25">
        <v>49.2532</v>
      </c>
      <c r="K1232" s="50">
        <f>__Anonymous_Sheet_DB__0[[#This Row],[13]]/__Anonymous_Sheet_DB__0[[#This Row],[12]]</f>
        <v>12.3133</v>
      </c>
      <c r="L1232" s="21">
        <v>4</v>
      </c>
      <c r="M1232" s="53">
        <v>49.2532</v>
      </c>
      <c r="N1232" s="78" t="s">
        <v>2668</v>
      </c>
      <c r="O1232" s="77">
        <v>45629</v>
      </c>
      <c r="P1232" s="79" t="s">
        <v>2669</v>
      </c>
      <c r="Q1232" s="50"/>
      <c r="R1232" s="19"/>
      <c r="S1232" s="60">
        <v>0</v>
      </c>
      <c r="T1232" s="99"/>
      <c r="U1232" s="138" t="s">
        <v>97</v>
      </c>
      <c r="V1232" s="19"/>
    </row>
    <row r="1233" spans="1:22" ht="56.25">
      <c r="A1233" s="21">
        <f t="shared" si="19"/>
        <v>1226</v>
      </c>
      <c r="B1233" s="21" t="s">
        <v>39</v>
      </c>
      <c r="C1233" s="128" t="s">
        <v>2670</v>
      </c>
      <c r="D1233" s="83" t="s">
        <v>69</v>
      </c>
      <c r="E1233" s="21" t="s">
        <v>42</v>
      </c>
      <c r="F1233" s="12" t="s">
        <v>42</v>
      </c>
      <c r="G1233" s="21" t="s">
        <v>43</v>
      </c>
      <c r="H1233" s="50">
        <f>__Anonymous_Sheet_DB__0[[#This Row],[10]]/__Anonymous_Sheet_DB__0[[#This Row],[9]]</f>
        <v>51.666669999999996</v>
      </c>
      <c r="I1233" s="25">
        <v>1</v>
      </c>
      <c r="J1233" s="25">
        <v>51.666669999999996</v>
      </c>
      <c r="K1233" s="50">
        <f>__Anonymous_Sheet_DB__0[[#This Row],[13]]/__Anonymous_Sheet_DB__0[[#This Row],[12]]</f>
        <v>51.666669999999996</v>
      </c>
      <c r="L1233" s="21">
        <v>1</v>
      </c>
      <c r="M1233" s="53">
        <v>51.666669999999996</v>
      </c>
      <c r="N1233" s="78" t="s">
        <v>2671</v>
      </c>
      <c r="O1233" s="77">
        <v>45629</v>
      </c>
      <c r="P1233" s="79" t="s">
        <v>2672</v>
      </c>
      <c r="Q1233" s="50">
        <f>__Anonymous_Sheet_DB__0[[#This Row],[19]]/__Anonymous_Sheet_DB__0[[#This Row],[18]]</f>
        <v>51.666669999999996</v>
      </c>
      <c r="R1233" s="19">
        <v>1</v>
      </c>
      <c r="S1233" s="61">
        <v>51.666669999999996</v>
      </c>
      <c r="T1233" s="99">
        <v>45628</v>
      </c>
      <c r="U1233" s="19"/>
      <c r="V1233" s="19"/>
    </row>
    <row r="1234" spans="1:22" ht="56.25">
      <c r="A1234" s="21">
        <f t="shared" si="19"/>
        <v>1227</v>
      </c>
      <c r="B1234" s="21" t="s">
        <v>200</v>
      </c>
      <c r="C1234" s="128" t="s">
        <v>1767</v>
      </c>
      <c r="D1234" s="83" t="s">
        <v>69</v>
      </c>
      <c r="E1234" s="21" t="s">
        <v>42</v>
      </c>
      <c r="F1234" s="12" t="s">
        <v>42</v>
      </c>
      <c r="G1234" s="21" t="s">
        <v>73</v>
      </c>
      <c r="H1234" s="50">
        <f>__Anonymous_Sheet_DB__0[[#This Row],[10]]/__Anonymous_Sheet_DB__0[[#This Row],[9]]</f>
        <v>21.341166666666666</v>
      </c>
      <c r="I1234" s="25">
        <v>6</v>
      </c>
      <c r="J1234" s="25">
        <v>128.047</v>
      </c>
      <c r="K1234" s="50">
        <f>__Anonymous_Sheet_DB__0[[#This Row],[13]]/__Anonymous_Sheet_DB__0[[#This Row],[12]]</f>
        <v>21.341166666666666</v>
      </c>
      <c r="L1234" s="21">
        <v>6</v>
      </c>
      <c r="M1234" s="53">
        <v>128.047</v>
      </c>
      <c r="N1234" s="78" t="s">
        <v>3677</v>
      </c>
      <c r="O1234" s="77">
        <v>45629</v>
      </c>
      <c r="P1234" s="79" t="s">
        <v>3678</v>
      </c>
      <c r="Q1234" s="50">
        <f>__Anonymous_Sheet_DB__0[[#This Row],[19]]/__Anonymous_Sheet_DB__0[[#This Row],[18]]</f>
        <v>16.483333333333334</v>
      </c>
      <c r="R1234" s="19">
        <v>6</v>
      </c>
      <c r="S1234" s="60">
        <v>98.9</v>
      </c>
      <c r="T1234" s="99">
        <v>45657</v>
      </c>
      <c r="U1234" s="140"/>
      <c r="V1234" s="19"/>
    </row>
    <row r="1235" spans="1:22" ht="56.25">
      <c r="A1235" s="21">
        <f t="shared" si="19"/>
        <v>1228</v>
      </c>
      <c r="B1235" s="25" t="s">
        <v>39</v>
      </c>
      <c r="C1235" s="128" t="s">
        <v>1642</v>
      </c>
      <c r="D1235" s="83" t="s">
        <v>69</v>
      </c>
      <c r="E1235" s="21" t="s">
        <v>42</v>
      </c>
      <c r="F1235" s="12" t="s">
        <v>42</v>
      </c>
      <c r="G1235" s="21" t="s">
        <v>43</v>
      </c>
      <c r="H1235" s="50">
        <f>__Anonymous_Sheet_DB__0[[#This Row],[10]]/__Anonymous_Sheet_DB__0[[#This Row],[9]]</f>
        <v>1400</v>
      </c>
      <c r="I1235" s="25">
        <v>1</v>
      </c>
      <c r="J1235" s="25">
        <v>1400</v>
      </c>
      <c r="K1235" s="50">
        <f>__Anonymous_Sheet_DB__0[[#This Row],[13]]/__Anonymous_Sheet_DB__0[[#This Row],[12]]</f>
        <v>1400</v>
      </c>
      <c r="L1235" s="21">
        <v>1</v>
      </c>
      <c r="M1235" s="53">
        <v>1400</v>
      </c>
      <c r="N1235" s="78" t="s">
        <v>1643</v>
      </c>
      <c r="O1235" s="77">
        <v>45629</v>
      </c>
      <c r="P1235" s="79" t="s">
        <v>1644</v>
      </c>
      <c r="Q1235" s="50"/>
      <c r="R1235" s="19"/>
      <c r="S1235" s="61">
        <v>0</v>
      </c>
      <c r="T1235" s="99"/>
      <c r="U1235" s="138" t="s">
        <v>97</v>
      </c>
      <c r="V1235" s="19"/>
    </row>
    <row r="1236" spans="1:22" ht="191.25">
      <c r="A1236" s="21">
        <f t="shared" si="19"/>
        <v>1229</v>
      </c>
      <c r="B1236" s="25" t="s">
        <v>39</v>
      </c>
      <c r="C1236" s="128" t="s">
        <v>1645</v>
      </c>
      <c r="D1236" s="83" t="s">
        <v>69</v>
      </c>
      <c r="E1236" s="167" t="s">
        <v>3731</v>
      </c>
      <c r="F1236" s="167" t="s">
        <v>3731</v>
      </c>
      <c r="G1236" s="21" t="s">
        <v>73</v>
      </c>
      <c r="H1236" s="50">
        <f>__Anonymous_Sheet_DB__0[[#This Row],[10]]/__Anonymous_Sheet_DB__0[[#This Row],[9]]</f>
        <v>415</v>
      </c>
      <c r="I1236" s="25">
        <v>3</v>
      </c>
      <c r="J1236" s="25">
        <v>1245</v>
      </c>
      <c r="K1236" s="50">
        <f>__Anonymous_Sheet_DB__0[[#This Row],[13]]/__Anonymous_Sheet_DB__0[[#This Row],[12]]</f>
        <v>415</v>
      </c>
      <c r="L1236" s="21">
        <v>3</v>
      </c>
      <c r="M1236" s="53">
        <v>1245</v>
      </c>
      <c r="N1236" s="81" t="s">
        <v>1646</v>
      </c>
      <c r="O1236" s="77">
        <v>45630</v>
      </c>
      <c r="P1236" s="73" t="s">
        <v>1647</v>
      </c>
      <c r="Q1236" s="50">
        <f>__Anonymous_Sheet_DB__0[[#This Row],[19]]/__Anonymous_Sheet_DB__0[[#This Row],[18]]</f>
        <v>313.33</v>
      </c>
      <c r="R1236" s="23">
        <v>3</v>
      </c>
      <c r="S1236" s="53">
        <v>939.99</v>
      </c>
      <c r="T1236" s="72">
        <v>45677</v>
      </c>
      <c r="U1236" s="138"/>
      <c r="V1236" s="19"/>
    </row>
    <row r="1237" spans="1:22" ht="140.25">
      <c r="A1237" s="21">
        <f t="shared" si="19"/>
        <v>1230</v>
      </c>
      <c r="B1237" s="25" t="s">
        <v>39</v>
      </c>
      <c r="C1237" s="128" t="s">
        <v>1648</v>
      </c>
      <c r="D1237" s="83" t="s">
        <v>69</v>
      </c>
      <c r="E1237" s="167" t="s">
        <v>3731</v>
      </c>
      <c r="F1237" s="167" t="s">
        <v>3731</v>
      </c>
      <c r="G1237" s="21" t="s">
        <v>73</v>
      </c>
      <c r="H1237" s="50">
        <f>__Anonymous_Sheet_DB__0[[#This Row],[10]]/__Anonymous_Sheet_DB__0[[#This Row],[9]]</f>
        <v>155.33333333333334</v>
      </c>
      <c r="I1237" s="25">
        <v>3</v>
      </c>
      <c r="J1237" s="25">
        <v>466</v>
      </c>
      <c r="K1237" s="50">
        <f>__Anonymous_Sheet_DB__0[[#This Row],[13]]/__Anonymous_Sheet_DB__0[[#This Row],[12]]</f>
        <v>155.33333333333334</v>
      </c>
      <c r="L1237" s="21">
        <v>3</v>
      </c>
      <c r="M1237" s="53">
        <v>466</v>
      </c>
      <c r="N1237" s="78" t="s">
        <v>1649</v>
      </c>
      <c r="O1237" s="88">
        <v>45630</v>
      </c>
      <c r="P1237" s="79" t="s">
        <v>1650</v>
      </c>
      <c r="Q1237" s="50">
        <f>__Anonymous_Sheet_DB__0[[#This Row],[19]]/__Anonymous_Sheet_DB__0[[#This Row],[18]]</f>
        <v>56.666646666666672</v>
      </c>
      <c r="R1237" s="19">
        <v>3</v>
      </c>
      <c r="S1237" s="60">
        <v>169.99994000000001</v>
      </c>
      <c r="T1237" s="99">
        <v>45660</v>
      </c>
      <c r="U1237" s="138"/>
      <c r="V1237" s="19"/>
    </row>
    <row r="1238" spans="1:22" ht="140.25">
      <c r="A1238" s="21">
        <f t="shared" si="19"/>
        <v>1231</v>
      </c>
      <c r="B1238" s="25" t="s">
        <v>56</v>
      </c>
      <c r="C1238" s="128" t="s">
        <v>1651</v>
      </c>
      <c r="D1238" s="83" t="s">
        <v>69</v>
      </c>
      <c r="E1238" s="167" t="s">
        <v>3731</v>
      </c>
      <c r="F1238" s="167" t="s">
        <v>3731</v>
      </c>
      <c r="G1238" s="21" t="s">
        <v>228</v>
      </c>
      <c r="H1238" s="50">
        <f>__Anonymous_Sheet_DB__0[[#This Row],[10]]/__Anonymous_Sheet_DB__0[[#This Row],[9]]</f>
        <v>184.00200000000001</v>
      </c>
      <c r="I1238" s="25">
        <v>1</v>
      </c>
      <c r="J1238" s="25">
        <v>184.00200000000001</v>
      </c>
      <c r="K1238" s="50">
        <f>__Anonymous_Sheet_DB__0[[#This Row],[13]]/__Anonymous_Sheet_DB__0[[#This Row],[12]]</f>
        <v>184.00200000000001</v>
      </c>
      <c r="L1238" s="58">
        <v>1</v>
      </c>
      <c r="M1238" s="60">
        <v>184.00200000000001</v>
      </c>
      <c r="N1238" s="78" t="s">
        <v>1652</v>
      </c>
      <c r="O1238" s="77">
        <v>45631</v>
      </c>
      <c r="P1238" s="91" t="s">
        <v>1653</v>
      </c>
      <c r="Q1238" s="50">
        <f>__Anonymous_Sheet_DB__0[[#This Row],[19]]/__Anonymous_Sheet_DB__0[[#This Row],[18]]</f>
        <v>184.00200000000001</v>
      </c>
      <c r="R1238" s="19">
        <v>1</v>
      </c>
      <c r="S1238" s="60">
        <v>184.00200000000001</v>
      </c>
      <c r="T1238" s="99">
        <v>45996</v>
      </c>
      <c r="U1238" s="19"/>
      <c r="V1238" s="19"/>
    </row>
    <row r="1239" spans="1:22" ht="56.25">
      <c r="A1239" s="21">
        <f t="shared" si="19"/>
        <v>1232</v>
      </c>
      <c r="B1239" s="25" t="s">
        <v>39</v>
      </c>
      <c r="C1239" s="128" t="s">
        <v>140</v>
      </c>
      <c r="D1239" s="83" t="s">
        <v>69</v>
      </c>
      <c r="E1239" s="165" t="s">
        <v>2691</v>
      </c>
      <c r="F1239" s="165" t="s">
        <v>2691</v>
      </c>
      <c r="G1239" s="21" t="s">
        <v>43</v>
      </c>
      <c r="H1239" s="50">
        <f>__Anonymous_Sheet_DB__0[[#This Row],[10]]/__Anonymous_Sheet_DB__0[[#This Row],[9]]</f>
        <v>1850</v>
      </c>
      <c r="I1239" s="25">
        <v>1</v>
      </c>
      <c r="J1239" s="25">
        <v>1850</v>
      </c>
      <c r="K1239" s="50">
        <f>__Anonymous_Sheet_DB__0[[#This Row],[13]]/__Anonymous_Sheet_DB__0[[#This Row],[12]]</f>
        <v>1850</v>
      </c>
      <c r="L1239" s="21">
        <v>1</v>
      </c>
      <c r="M1239" s="53">
        <v>1850</v>
      </c>
      <c r="N1239" s="78" t="s">
        <v>1654</v>
      </c>
      <c r="O1239" s="88">
        <v>45635</v>
      </c>
      <c r="P1239" s="79" t="s">
        <v>1655</v>
      </c>
      <c r="Q1239" s="50"/>
      <c r="R1239" s="19"/>
      <c r="S1239" s="60">
        <v>0</v>
      </c>
      <c r="T1239" s="99"/>
      <c r="U1239" s="140" t="s">
        <v>97</v>
      </c>
      <c r="V1239" s="19"/>
    </row>
    <row r="1240" spans="1:22" ht="102">
      <c r="A1240" s="21">
        <f t="shared" si="19"/>
        <v>1233</v>
      </c>
      <c r="B1240" s="25" t="s">
        <v>56</v>
      </c>
      <c r="C1240" s="128" t="s">
        <v>1656</v>
      </c>
      <c r="D1240" s="83" t="s">
        <v>69</v>
      </c>
      <c r="E1240" s="167" t="s">
        <v>3731</v>
      </c>
      <c r="F1240" s="167" t="s">
        <v>3731</v>
      </c>
      <c r="G1240" s="21" t="s">
        <v>228</v>
      </c>
      <c r="H1240" s="50">
        <f>__Anonymous_Sheet_DB__0[[#This Row],[10]]/__Anonymous_Sheet_DB__0[[#This Row],[9]]</f>
        <v>206.91881000000001</v>
      </c>
      <c r="I1240" s="25">
        <v>1</v>
      </c>
      <c r="J1240" s="25">
        <v>206.91881000000001</v>
      </c>
      <c r="K1240" s="50">
        <f>__Anonymous_Sheet_DB__0[[#This Row],[13]]/__Anonymous_Sheet_DB__0[[#This Row],[12]]</f>
        <v>206.91881000000001</v>
      </c>
      <c r="L1240" s="58">
        <v>1</v>
      </c>
      <c r="M1240" s="60">
        <v>206.91881000000001</v>
      </c>
      <c r="N1240" s="78" t="s">
        <v>1657</v>
      </c>
      <c r="O1240" s="77">
        <v>45636</v>
      </c>
      <c r="P1240" s="91" t="s">
        <v>1658</v>
      </c>
      <c r="Q1240" s="50">
        <f>__Anonymous_Sheet_DB__0[[#This Row],[19]]/__Anonymous_Sheet_DB__0[[#This Row],[18]]</f>
        <v>206.91881000000001</v>
      </c>
      <c r="R1240" s="19">
        <v>1</v>
      </c>
      <c r="S1240" s="61">
        <v>206.91881000000001</v>
      </c>
      <c r="T1240" s="99">
        <v>45635</v>
      </c>
      <c r="U1240" s="138"/>
      <c r="V1240" s="19"/>
    </row>
    <row r="1241" spans="1:22" ht="127.5">
      <c r="A1241" s="21">
        <f t="shared" si="19"/>
        <v>1234</v>
      </c>
      <c r="B1241" s="25" t="s">
        <v>56</v>
      </c>
      <c r="C1241" s="128" t="s">
        <v>1659</v>
      </c>
      <c r="D1241" s="83" t="s">
        <v>69</v>
      </c>
      <c r="E1241" s="167" t="s">
        <v>3731</v>
      </c>
      <c r="F1241" s="167" t="s">
        <v>3731</v>
      </c>
      <c r="G1241" s="21" t="s">
        <v>228</v>
      </c>
      <c r="H1241" s="50">
        <f>__Anonymous_Sheet_DB__0[[#This Row],[10]]/__Anonymous_Sheet_DB__0[[#This Row],[9]]</f>
        <v>230.55320999999998</v>
      </c>
      <c r="I1241" s="25">
        <v>1</v>
      </c>
      <c r="J1241" s="25">
        <v>230.55320999999998</v>
      </c>
      <c r="K1241" s="50">
        <f>__Anonymous_Sheet_DB__0[[#This Row],[13]]/__Anonymous_Sheet_DB__0[[#This Row],[12]]</f>
        <v>230.55320999999998</v>
      </c>
      <c r="L1241" s="58">
        <v>1</v>
      </c>
      <c r="M1241" s="60">
        <v>230.55320999999998</v>
      </c>
      <c r="N1241" s="78" t="s">
        <v>1660</v>
      </c>
      <c r="O1241" s="77">
        <v>45636</v>
      </c>
      <c r="P1241" s="91" t="s">
        <v>1661</v>
      </c>
      <c r="Q1241" s="50">
        <f>__Anonymous_Sheet_DB__0[[#This Row],[19]]/__Anonymous_Sheet_DB__0[[#This Row],[18]]</f>
        <v>230.55320999999998</v>
      </c>
      <c r="R1241" s="19">
        <v>1</v>
      </c>
      <c r="S1241" s="61">
        <v>230.55320999999998</v>
      </c>
      <c r="T1241" s="99">
        <v>45635</v>
      </c>
      <c r="U1241" s="19"/>
      <c r="V1241" s="19"/>
    </row>
    <row r="1242" spans="1:22" ht="63.75">
      <c r="A1242" s="21">
        <f t="shared" si="19"/>
        <v>1235</v>
      </c>
      <c r="B1242" s="25" t="s">
        <v>39</v>
      </c>
      <c r="C1242" s="128" t="s">
        <v>3679</v>
      </c>
      <c r="D1242" s="83" t="s">
        <v>69</v>
      </c>
      <c r="E1242" s="165" t="s">
        <v>2691</v>
      </c>
      <c r="F1242" s="165" t="s">
        <v>2691</v>
      </c>
      <c r="G1242" s="21" t="s">
        <v>43</v>
      </c>
      <c r="H1242" s="50">
        <f>__Anonymous_Sheet_DB__0[[#This Row],[10]]/__Anonymous_Sheet_DB__0[[#This Row],[9]]</f>
        <v>150</v>
      </c>
      <c r="I1242" s="25">
        <v>1</v>
      </c>
      <c r="J1242" s="25">
        <v>150</v>
      </c>
      <c r="K1242" s="50">
        <f>__Anonymous_Sheet_DB__0[[#This Row],[13]]/__Anonymous_Sheet_DB__0[[#This Row],[12]]</f>
        <v>150</v>
      </c>
      <c r="L1242" s="21">
        <v>1</v>
      </c>
      <c r="M1242" s="53">
        <v>150</v>
      </c>
      <c r="N1242" s="78" t="s">
        <v>3680</v>
      </c>
      <c r="O1242" s="77">
        <v>45636</v>
      </c>
      <c r="P1242" s="79" t="s">
        <v>3681</v>
      </c>
      <c r="Q1242" s="50">
        <f>__Anonymous_Sheet_DB__0[[#This Row],[19]]/__Anonymous_Sheet_DB__0[[#This Row],[18]]</f>
        <v>179.99495999999999</v>
      </c>
      <c r="R1242" s="19">
        <v>1</v>
      </c>
      <c r="S1242" s="60">
        <v>179.99495999999999</v>
      </c>
      <c r="T1242" s="99">
        <v>45665</v>
      </c>
      <c r="U1242" s="140"/>
      <c r="V1242" s="19"/>
    </row>
    <row r="1243" spans="1:22" ht="56.25">
      <c r="A1243" s="21">
        <f t="shared" si="19"/>
        <v>1236</v>
      </c>
      <c r="B1243" s="25" t="s">
        <v>200</v>
      </c>
      <c r="C1243" s="128" t="s">
        <v>3682</v>
      </c>
      <c r="D1243" s="83" t="s">
        <v>69</v>
      </c>
      <c r="E1243" s="165" t="s">
        <v>2691</v>
      </c>
      <c r="F1243" s="165" t="s">
        <v>2691</v>
      </c>
      <c r="G1243" s="21" t="s">
        <v>1584</v>
      </c>
      <c r="H1243" s="50">
        <f>__Anonymous_Sheet_DB__0[[#This Row],[10]]/__Anonymous_Sheet_DB__0[[#This Row],[9]]</f>
        <v>4.3683333350000006E-2</v>
      </c>
      <c r="I1243" s="25">
        <v>200000</v>
      </c>
      <c r="J1243" s="25">
        <v>8736.6666700000005</v>
      </c>
      <c r="K1243" s="50">
        <f>__Anonymous_Sheet_DB__0[[#This Row],[13]]/__Anonymous_Sheet_DB__0[[#This Row],[12]]</f>
        <v>4.3683333350000006E-2</v>
      </c>
      <c r="L1243" s="21">
        <v>200000</v>
      </c>
      <c r="M1243" s="53">
        <v>8736.6666700000005</v>
      </c>
      <c r="N1243" s="78" t="s">
        <v>3683</v>
      </c>
      <c r="O1243" s="77">
        <v>45636</v>
      </c>
      <c r="P1243" s="79" t="s">
        <v>3684</v>
      </c>
      <c r="Q1243" s="50">
        <f>__Anonymous_Sheet_DB__0[[#This Row],[19]]/__Anonymous_Sheet_DB__0[[#This Row],[18]]</f>
        <v>4.24E-2</v>
      </c>
      <c r="R1243" s="19">
        <v>200000</v>
      </c>
      <c r="S1243" s="60">
        <v>8480</v>
      </c>
      <c r="T1243" s="99">
        <v>45663</v>
      </c>
      <c r="U1243" s="138"/>
      <c r="V1243" s="19"/>
    </row>
    <row r="1244" spans="1:22" ht="56.25">
      <c r="A1244" s="21">
        <f t="shared" si="19"/>
        <v>1237</v>
      </c>
      <c r="B1244" s="25" t="s">
        <v>200</v>
      </c>
      <c r="C1244" s="128" t="s">
        <v>1636</v>
      </c>
      <c r="D1244" s="83" t="s">
        <v>69</v>
      </c>
      <c r="E1244" s="165" t="s">
        <v>2691</v>
      </c>
      <c r="F1244" s="165" t="s">
        <v>2691</v>
      </c>
      <c r="G1244" s="21" t="s">
        <v>970</v>
      </c>
      <c r="H1244" s="50">
        <f>__Anonymous_Sheet_DB__0[[#This Row],[10]]/__Anonymous_Sheet_DB__0[[#This Row],[9]]</f>
        <v>2.7084999999999998E-2</v>
      </c>
      <c r="I1244" s="25">
        <v>200</v>
      </c>
      <c r="J1244" s="25">
        <v>5.4169999999999998</v>
      </c>
      <c r="K1244" s="50">
        <f>__Anonymous_Sheet_DB__0[[#This Row],[13]]/__Anonymous_Sheet_DB__0[[#This Row],[12]]</f>
        <v>2.7084999999999998E-2</v>
      </c>
      <c r="L1244" s="21">
        <v>200</v>
      </c>
      <c r="M1244" s="53">
        <v>5.4169999999999998</v>
      </c>
      <c r="N1244" s="78" t="s">
        <v>3685</v>
      </c>
      <c r="O1244" s="77">
        <v>45637</v>
      </c>
      <c r="P1244" s="79" t="s">
        <v>3686</v>
      </c>
      <c r="Q1244" s="50"/>
      <c r="R1244" s="19"/>
      <c r="S1244" s="61">
        <v>0</v>
      </c>
      <c r="T1244" s="99"/>
      <c r="U1244" s="138" t="s">
        <v>828</v>
      </c>
      <c r="V1244" s="19"/>
    </row>
    <row r="1245" spans="1:22" ht="56.25">
      <c r="A1245" s="21">
        <f t="shared" si="19"/>
        <v>1238</v>
      </c>
      <c r="B1245" s="25" t="s">
        <v>39</v>
      </c>
      <c r="C1245" s="128" t="s">
        <v>3687</v>
      </c>
      <c r="D1245" s="83" t="s">
        <v>69</v>
      </c>
      <c r="E1245" s="165" t="s">
        <v>2691</v>
      </c>
      <c r="F1245" s="165" t="s">
        <v>2691</v>
      </c>
      <c r="G1245" s="21" t="s">
        <v>43</v>
      </c>
      <c r="H1245" s="50">
        <f>__Anonymous_Sheet_DB__0[[#This Row],[10]]/__Anonymous_Sheet_DB__0[[#This Row],[9]]</f>
        <v>833.33332999999993</v>
      </c>
      <c r="I1245" s="25">
        <v>1</v>
      </c>
      <c r="J1245" s="25">
        <v>833.33332999999993</v>
      </c>
      <c r="K1245" s="50">
        <f>__Anonymous_Sheet_DB__0[[#This Row],[13]]/__Anonymous_Sheet_DB__0[[#This Row],[12]]</f>
        <v>833.33332999999993</v>
      </c>
      <c r="L1245" s="21">
        <v>1</v>
      </c>
      <c r="M1245" s="53">
        <v>833.33332999999993</v>
      </c>
      <c r="N1245" s="78" t="s">
        <v>3688</v>
      </c>
      <c r="O1245" s="77">
        <v>45637</v>
      </c>
      <c r="P1245" s="79" t="s">
        <v>3689</v>
      </c>
      <c r="Q1245" s="50"/>
      <c r="R1245" s="19"/>
      <c r="S1245" s="60">
        <v>0</v>
      </c>
      <c r="T1245" s="99"/>
      <c r="U1245" s="138" t="s">
        <v>97</v>
      </c>
      <c r="V1245" s="19"/>
    </row>
    <row r="1246" spans="1:22" ht="102">
      <c r="A1246" s="21">
        <f t="shared" si="19"/>
        <v>1239</v>
      </c>
      <c r="B1246" s="25" t="s">
        <v>56</v>
      </c>
      <c r="C1246" s="128" t="s">
        <v>1662</v>
      </c>
      <c r="D1246" s="83" t="s">
        <v>69</v>
      </c>
      <c r="E1246" s="167" t="s">
        <v>3731</v>
      </c>
      <c r="F1246" s="167" t="s">
        <v>3731</v>
      </c>
      <c r="G1246" s="69" t="s">
        <v>228</v>
      </c>
      <c r="H1246" s="50">
        <f>__Anonymous_Sheet_DB__0[[#This Row],[10]]/__Anonymous_Sheet_DB__0[[#This Row],[9]]</f>
        <v>281.76283000000001</v>
      </c>
      <c r="I1246" s="25">
        <v>1</v>
      </c>
      <c r="J1246" s="25">
        <v>281.76283000000001</v>
      </c>
      <c r="K1246" s="50">
        <f>__Anonymous_Sheet_DB__0[[#This Row],[13]]/__Anonymous_Sheet_DB__0[[#This Row],[12]]</f>
        <v>281.76283000000001</v>
      </c>
      <c r="L1246" s="58">
        <v>1</v>
      </c>
      <c r="M1246" s="60">
        <v>281.76283000000001</v>
      </c>
      <c r="N1246" s="78" t="s">
        <v>1663</v>
      </c>
      <c r="O1246" s="77">
        <v>45638</v>
      </c>
      <c r="P1246" s="91" t="s">
        <v>1664</v>
      </c>
      <c r="Q1246" s="50">
        <f>__Anonymous_Sheet_DB__0[[#This Row],[19]]/__Anonymous_Sheet_DB__0[[#This Row],[18]]</f>
        <v>281.76283000000001</v>
      </c>
      <c r="R1246" s="19">
        <v>1</v>
      </c>
      <c r="S1246" s="61">
        <v>281.76283000000001</v>
      </c>
      <c r="T1246" s="99">
        <v>45637</v>
      </c>
      <c r="U1246" s="19"/>
      <c r="V1246" s="19"/>
    </row>
    <row r="1247" spans="1:22" ht="56.25">
      <c r="A1247" s="21">
        <f t="shared" si="19"/>
        <v>1240</v>
      </c>
      <c r="B1247" s="25" t="s">
        <v>39</v>
      </c>
      <c r="C1247" s="128" t="s">
        <v>72</v>
      </c>
      <c r="D1247" s="83" t="s">
        <v>69</v>
      </c>
      <c r="E1247" s="165" t="s">
        <v>2691</v>
      </c>
      <c r="F1247" s="165" t="s">
        <v>2691</v>
      </c>
      <c r="G1247" s="21" t="s">
        <v>73</v>
      </c>
      <c r="H1247" s="50">
        <f>__Anonymous_Sheet_DB__0[[#This Row],[10]]/__Anonymous_Sheet_DB__0[[#This Row],[9]]</f>
        <v>489.16666714285714</v>
      </c>
      <c r="I1247" s="25">
        <v>7</v>
      </c>
      <c r="J1247" s="25">
        <v>3424.1666700000001</v>
      </c>
      <c r="K1247" s="50">
        <f>__Anonymous_Sheet_DB__0[[#This Row],[13]]/__Anonymous_Sheet_DB__0[[#This Row],[12]]</f>
        <v>489.16666714285714</v>
      </c>
      <c r="L1247" s="21">
        <v>7</v>
      </c>
      <c r="M1247" s="53">
        <v>3424.1666700000001</v>
      </c>
      <c r="N1247" s="78" t="s">
        <v>1665</v>
      </c>
      <c r="O1247" s="77">
        <v>45639</v>
      </c>
      <c r="P1247" s="79" t="s">
        <v>1666</v>
      </c>
      <c r="Q1247" s="50"/>
      <c r="R1247" s="19"/>
      <c r="S1247" s="60">
        <v>0</v>
      </c>
      <c r="T1247" s="99"/>
      <c r="U1247" s="140" t="s">
        <v>97</v>
      </c>
      <c r="V1247" s="19"/>
    </row>
    <row r="1248" spans="1:22" ht="56.25">
      <c r="A1248" s="21">
        <f t="shared" si="19"/>
        <v>1241</v>
      </c>
      <c r="B1248" s="25" t="s">
        <v>39</v>
      </c>
      <c r="C1248" s="128" t="s">
        <v>770</v>
      </c>
      <c r="D1248" s="83" t="s">
        <v>69</v>
      </c>
      <c r="E1248" s="21" t="s">
        <v>42</v>
      </c>
      <c r="F1248" s="21" t="s">
        <v>42</v>
      </c>
      <c r="G1248" s="21" t="s">
        <v>43</v>
      </c>
      <c r="H1248" s="50">
        <f>__Anonymous_Sheet_DB__0[[#This Row],[10]]/__Anonymous_Sheet_DB__0[[#This Row],[9]]</f>
        <v>45</v>
      </c>
      <c r="I1248" s="25">
        <v>1</v>
      </c>
      <c r="J1248" s="25">
        <v>45</v>
      </c>
      <c r="K1248" s="50">
        <f>__Anonymous_Sheet_DB__0[[#This Row],[13]]/__Anonymous_Sheet_DB__0[[#This Row],[12]]</f>
        <v>45</v>
      </c>
      <c r="L1248" s="21">
        <v>1</v>
      </c>
      <c r="M1248" s="53">
        <v>45</v>
      </c>
      <c r="N1248" s="78" t="s">
        <v>3690</v>
      </c>
      <c r="O1248" s="77">
        <v>45639</v>
      </c>
      <c r="P1248" s="79" t="s">
        <v>3691</v>
      </c>
      <c r="Q1248" s="50"/>
      <c r="R1248" s="19"/>
      <c r="S1248" s="61">
        <v>0</v>
      </c>
      <c r="T1248" s="99"/>
      <c r="U1248" s="138" t="s">
        <v>97</v>
      </c>
      <c r="V1248" s="19"/>
    </row>
    <row r="1249" spans="1:38" ht="56.25">
      <c r="A1249" s="21">
        <f t="shared" si="19"/>
        <v>1242</v>
      </c>
      <c r="B1249" s="25" t="s">
        <v>200</v>
      </c>
      <c r="C1249" s="128" t="s">
        <v>2599</v>
      </c>
      <c r="D1249" s="83" t="s">
        <v>69</v>
      </c>
      <c r="E1249" s="21" t="s">
        <v>42</v>
      </c>
      <c r="F1249" s="12" t="s">
        <v>42</v>
      </c>
      <c r="G1249" s="21" t="s">
        <v>73</v>
      </c>
      <c r="H1249" s="50">
        <f>__Anonymous_Sheet_DB__0[[#This Row],[10]]/__Anonymous_Sheet_DB__0[[#This Row],[9]]</f>
        <v>4.2343999999999999</v>
      </c>
      <c r="I1249" s="25">
        <v>10</v>
      </c>
      <c r="J1249" s="25">
        <v>42.344000000000001</v>
      </c>
      <c r="K1249" s="50">
        <f>__Anonymous_Sheet_DB__0[[#This Row],[13]]/__Anonymous_Sheet_DB__0[[#This Row],[12]]</f>
        <v>4.2343999999999999</v>
      </c>
      <c r="L1249" s="21">
        <v>10</v>
      </c>
      <c r="M1249" s="53">
        <v>42.344000000000001</v>
      </c>
      <c r="N1249" s="78" t="s">
        <v>2673</v>
      </c>
      <c r="O1249" s="77">
        <v>45642</v>
      </c>
      <c r="P1249" s="79" t="s">
        <v>2674</v>
      </c>
      <c r="Q1249" s="50">
        <f>__Anonymous_Sheet_DB__0[[#This Row],[19]]/__Anonymous_Sheet_DB__0[[#This Row],[18]]</f>
        <v>4.2343999999999999</v>
      </c>
      <c r="R1249" s="19">
        <v>10</v>
      </c>
      <c r="S1249" s="60">
        <v>42.344000000000001</v>
      </c>
      <c r="T1249" s="99">
        <v>45642</v>
      </c>
      <c r="U1249" s="138"/>
      <c r="V1249" s="19"/>
    </row>
    <row r="1250" spans="1:38" ht="56.25">
      <c r="A1250" s="21">
        <f t="shared" si="19"/>
        <v>1243</v>
      </c>
      <c r="B1250" s="25" t="s">
        <v>39</v>
      </c>
      <c r="C1250" s="128" t="s">
        <v>3692</v>
      </c>
      <c r="D1250" s="83" t="s">
        <v>69</v>
      </c>
      <c r="E1250" s="21" t="s">
        <v>42</v>
      </c>
      <c r="F1250" s="12" t="s">
        <v>42</v>
      </c>
      <c r="G1250" s="21" t="s">
        <v>43</v>
      </c>
      <c r="H1250" s="50">
        <f>__Anonymous_Sheet_DB__0[[#This Row],[10]]/__Anonymous_Sheet_DB__0[[#This Row],[9]]</f>
        <v>17.83333</v>
      </c>
      <c r="I1250" s="25">
        <v>1</v>
      </c>
      <c r="J1250" s="25">
        <v>17.83333</v>
      </c>
      <c r="K1250" s="50">
        <f>__Anonymous_Sheet_DB__0[[#This Row],[13]]/__Anonymous_Sheet_DB__0[[#This Row],[12]]</f>
        <v>17.83333</v>
      </c>
      <c r="L1250" s="21">
        <v>1</v>
      </c>
      <c r="M1250" s="53">
        <v>17.83333</v>
      </c>
      <c r="N1250" s="78" t="s">
        <v>3693</v>
      </c>
      <c r="O1250" s="93">
        <v>45642</v>
      </c>
      <c r="P1250" s="79" t="s">
        <v>3694</v>
      </c>
      <c r="Q1250" s="50"/>
      <c r="R1250" s="19"/>
      <c r="S1250" s="61">
        <v>0</v>
      </c>
      <c r="T1250" s="99"/>
      <c r="U1250" s="138" t="s">
        <v>97</v>
      </c>
      <c r="V1250" s="19"/>
    </row>
    <row r="1251" spans="1:38" ht="56.25">
      <c r="A1251" s="21">
        <f t="shared" si="19"/>
        <v>1244</v>
      </c>
      <c r="B1251" s="25" t="s">
        <v>200</v>
      </c>
      <c r="C1251" s="128" t="s">
        <v>2665</v>
      </c>
      <c r="D1251" s="83" t="s">
        <v>69</v>
      </c>
      <c r="E1251" s="21" t="s">
        <v>1459</v>
      </c>
      <c r="F1251" s="12" t="s">
        <v>1460</v>
      </c>
      <c r="G1251" s="21" t="s">
        <v>112</v>
      </c>
      <c r="H1251" s="50">
        <f>__Anonymous_Sheet_DB__0[[#This Row],[10]]/__Anonymous_Sheet_DB__0[[#This Row],[9]]</f>
        <v>72.839506296296292</v>
      </c>
      <c r="I1251" s="25">
        <v>27</v>
      </c>
      <c r="J1251" s="25">
        <v>1966.6666699999998</v>
      </c>
      <c r="K1251" s="50">
        <f>__Anonymous_Sheet_DB__0[[#This Row],[13]]/__Anonymous_Sheet_DB__0[[#This Row],[12]]</f>
        <v>72.839506296296292</v>
      </c>
      <c r="L1251" s="21">
        <v>27</v>
      </c>
      <c r="M1251" s="53">
        <v>1966.6666699999998</v>
      </c>
      <c r="N1251" s="78" t="s">
        <v>2675</v>
      </c>
      <c r="O1251" s="77">
        <v>45643</v>
      </c>
      <c r="P1251" s="79" t="s">
        <v>2676</v>
      </c>
      <c r="Q1251" s="50">
        <f>__Anonymous_Sheet_DB__0[[#This Row],[19]]/__Anonymous_Sheet_DB__0[[#This Row],[18]]</f>
        <v>72.713333333333338</v>
      </c>
      <c r="R1251" s="19">
        <v>27</v>
      </c>
      <c r="S1251" s="60">
        <v>1963.26</v>
      </c>
      <c r="T1251" s="99">
        <v>45670</v>
      </c>
      <c r="U1251" s="138"/>
      <c r="V1251" s="19"/>
    </row>
    <row r="1252" spans="1:38" ht="114.75">
      <c r="A1252" s="21">
        <f t="shared" si="19"/>
        <v>1245</v>
      </c>
      <c r="B1252" s="25" t="s">
        <v>56</v>
      </c>
      <c r="C1252" s="128" t="s">
        <v>1667</v>
      </c>
      <c r="D1252" s="83" t="s">
        <v>69</v>
      </c>
      <c r="E1252" s="167" t="s">
        <v>3731</v>
      </c>
      <c r="F1252" s="167" t="s">
        <v>3731</v>
      </c>
      <c r="G1252" s="21" t="s">
        <v>228</v>
      </c>
      <c r="H1252" s="50">
        <f>__Anonymous_Sheet_DB__0[[#This Row],[10]]/__Anonymous_Sheet_DB__0[[#This Row],[9]]</f>
        <v>72.060729999999992</v>
      </c>
      <c r="I1252" s="25">
        <v>1</v>
      </c>
      <c r="J1252" s="25">
        <v>72.060729999999992</v>
      </c>
      <c r="K1252" s="50">
        <f>__Anonymous_Sheet_DB__0[[#This Row],[13]]/__Anonymous_Sheet_DB__0[[#This Row],[12]]</f>
        <v>72.060729999999992</v>
      </c>
      <c r="L1252" s="58">
        <v>1</v>
      </c>
      <c r="M1252" s="60">
        <v>72.060729999999992</v>
      </c>
      <c r="N1252" s="78" t="s">
        <v>1668</v>
      </c>
      <c r="O1252" s="77">
        <v>45644</v>
      </c>
      <c r="P1252" s="91" t="s">
        <v>1669</v>
      </c>
      <c r="Q1252" s="50">
        <f>__Anonymous_Sheet_DB__0[[#This Row],[19]]/__Anonymous_Sheet_DB__0[[#This Row],[18]]</f>
        <v>72.060729999999992</v>
      </c>
      <c r="R1252" s="19">
        <v>1</v>
      </c>
      <c r="S1252" s="61">
        <v>72.060729999999992</v>
      </c>
      <c r="T1252" s="99">
        <v>45642</v>
      </c>
      <c r="U1252" s="138"/>
      <c r="V1252" s="19"/>
    </row>
    <row r="1253" spans="1:38" ht="56.25">
      <c r="A1253" s="21">
        <f t="shared" si="19"/>
        <v>1246</v>
      </c>
      <c r="B1253" s="25" t="s">
        <v>200</v>
      </c>
      <c r="C1253" s="141" t="s">
        <v>3695</v>
      </c>
      <c r="D1253" s="83" t="s">
        <v>69</v>
      </c>
      <c r="E1253" s="21" t="s">
        <v>42</v>
      </c>
      <c r="F1253" s="21" t="s">
        <v>42</v>
      </c>
      <c r="G1253" s="21" t="s">
        <v>112</v>
      </c>
      <c r="H1253" s="50">
        <f>__Anonymous_Sheet_DB__0[[#This Row],[10]]/__Anonymous_Sheet_DB__0[[#This Row],[9]]</f>
        <v>2</v>
      </c>
      <c r="I1253" s="25">
        <v>40</v>
      </c>
      <c r="J1253" s="25">
        <v>80</v>
      </c>
      <c r="K1253" s="50">
        <f>__Anonymous_Sheet_DB__0[[#This Row],[13]]/__Anonymous_Sheet_DB__0[[#This Row],[12]]</f>
        <v>2</v>
      </c>
      <c r="L1253" s="69">
        <v>40</v>
      </c>
      <c r="M1253" s="53">
        <v>80</v>
      </c>
      <c r="N1253" s="78" t="s">
        <v>3696</v>
      </c>
      <c r="O1253" s="77">
        <v>45644</v>
      </c>
      <c r="P1253" s="79" t="s">
        <v>3697</v>
      </c>
      <c r="Q1253" s="50">
        <f>__Anonymous_Sheet_DB__0[[#This Row],[19]]/__Anonymous_Sheet_DB__0[[#This Row],[18]]</f>
        <v>1.7489999999999999</v>
      </c>
      <c r="R1253" s="19">
        <v>40</v>
      </c>
      <c r="S1253" s="60">
        <v>69.959999999999994</v>
      </c>
      <c r="T1253" s="99">
        <v>45670</v>
      </c>
      <c r="U1253" s="138"/>
      <c r="V1253" s="19"/>
    </row>
    <row r="1254" spans="1:38" ht="56.25">
      <c r="A1254" s="21">
        <f t="shared" si="19"/>
        <v>1247</v>
      </c>
      <c r="B1254" s="25" t="s">
        <v>39</v>
      </c>
      <c r="C1254" s="128" t="s">
        <v>1642</v>
      </c>
      <c r="D1254" s="83" t="s">
        <v>69</v>
      </c>
      <c r="E1254" s="21" t="s">
        <v>42</v>
      </c>
      <c r="F1254" s="21" t="s">
        <v>42</v>
      </c>
      <c r="G1254" s="69" t="s">
        <v>65</v>
      </c>
      <c r="H1254" s="50">
        <f>__Anonymous_Sheet_DB__0[[#This Row],[10]]/__Anonymous_Sheet_DB__0[[#This Row],[9]]</f>
        <v>1400</v>
      </c>
      <c r="I1254" s="25">
        <v>1</v>
      </c>
      <c r="J1254" s="25">
        <v>1400</v>
      </c>
      <c r="K1254" s="50">
        <f>__Anonymous_Sheet_DB__0[[#This Row],[13]]/__Anonymous_Sheet_DB__0[[#This Row],[12]]</f>
        <v>1400</v>
      </c>
      <c r="L1254" s="69">
        <v>1</v>
      </c>
      <c r="M1254" s="53">
        <v>1400</v>
      </c>
      <c r="N1254" s="78" t="s">
        <v>3698</v>
      </c>
      <c r="O1254" s="72">
        <v>45644</v>
      </c>
      <c r="P1254" s="79" t="s">
        <v>3699</v>
      </c>
      <c r="Q1254" s="50">
        <f>__Anonymous_Sheet_DB__0[[#This Row],[19]]/__Anonymous_Sheet_DB__0[[#This Row],[18]]</f>
        <v>1400</v>
      </c>
      <c r="R1254" s="19">
        <v>1</v>
      </c>
      <c r="S1254" s="60">
        <v>1400</v>
      </c>
      <c r="T1254" s="99">
        <v>45644</v>
      </c>
      <c r="U1254" s="138"/>
      <c r="V1254" s="19"/>
    </row>
    <row r="1255" spans="1:38" ht="56.25">
      <c r="A1255" s="21">
        <f t="shared" si="19"/>
        <v>1248</v>
      </c>
      <c r="B1255" s="25" t="s">
        <v>200</v>
      </c>
      <c r="C1255" s="128" t="s">
        <v>3444</v>
      </c>
      <c r="D1255" s="83" t="s">
        <v>69</v>
      </c>
      <c r="E1255" s="165" t="s">
        <v>2691</v>
      </c>
      <c r="F1255" s="165" t="s">
        <v>2691</v>
      </c>
      <c r="G1255" s="21" t="s">
        <v>73</v>
      </c>
      <c r="H1255" s="50">
        <f>__Anonymous_Sheet_DB__0[[#This Row],[10]]/__Anonymous_Sheet_DB__0[[#This Row],[9]]</f>
        <v>4311.3958350000003</v>
      </c>
      <c r="I1255" s="62">
        <v>2</v>
      </c>
      <c r="J1255" s="62">
        <v>8622.7916700000005</v>
      </c>
      <c r="K1255" s="50">
        <f>__Anonymous_Sheet_DB__0[[#This Row],[13]]/__Anonymous_Sheet_DB__0[[#This Row],[12]]</f>
        <v>4311.3958350000003</v>
      </c>
      <c r="L1255" s="69">
        <v>2</v>
      </c>
      <c r="M1255" s="53">
        <v>8622.7916700000005</v>
      </c>
      <c r="N1255" s="78" t="s">
        <v>3700</v>
      </c>
      <c r="O1255" s="97">
        <v>45644</v>
      </c>
      <c r="P1255" s="79" t="s">
        <v>3701</v>
      </c>
      <c r="Q1255" s="50">
        <f>__Anonymous_Sheet_DB__0[[#This Row],[19]]/__Anonymous_Sheet_DB__0[[#This Row],[18]]</f>
        <v>4134</v>
      </c>
      <c r="R1255" s="19">
        <v>2</v>
      </c>
      <c r="S1255" s="60">
        <v>8268</v>
      </c>
      <c r="T1255" s="99">
        <v>45670</v>
      </c>
      <c r="U1255" s="112"/>
      <c r="V1255" s="19"/>
    </row>
    <row r="1256" spans="1:38" ht="56.25">
      <c r="A1256" s="21">
        <f t="shared" si="19"/>
        <v>1249</v>
      </c>
      <c r="B1256" s="25" t="s">
        <v>200</v>
      </c>
      <c r="C1256" s="128" t="s">
        <v>2677</v>
      </c>
      <c r="D1256" s="83" t="s">
        <v>69</v>
      </c>
      <c r="E1256" s="21" t="s">
        <v>1459</v>
      </c>
      <c r="F1256" s="12" t="s">
        <v>1460</v>
      </c>
      <c r="G1256" s="21" t="s">
        <v>73</v>
      </c>
      <c r="H1256" s="50">
        <f>__Anonymous_Sheet_DB__0[[#This Row],[10]]/__Anonymous_Sheet_DB__0[[#This Row],[9]]</f>
        <v>4636.4144166666647</v>
      </c>
      <c r="I1256" s="25">
        <v>2</v>
      </c>
      <c r="J1256" s="25">
        <v>9272.8288333333294</v>
      </c>
      <c r="K1256" s="50">
        <f>__Anonymous_Sheet_DB__0[[#This Row],[13]]/__Anonymous_Sheet_DB__0[[#This Row],[12]]</f>
        <v>4636.4144166666647</v>
      </c>
      <c r="L1256" s="23">
        <v>2</v>
      </c>
      <c r="M1256" s="53">
        <v>9272.8288333333294</v>
      </c>
      <c r="N1256" s="81" t="s">
        <v>2678</v>
      </c>
      <c r="O1256" s="77">
        <v>45646</v>
      </c>
      <c r="P1256" s="73" t="s">
        <v>2679</v>
      </c>
      <c r="Q1256" s="50">
        <f>__Anonymous_Sheet_DB__0[[#This Row],[19]]/__Anonymous_Sheet_DB__0[[#This Row],[18]]</f>
        <v>3991.125</v>
      </c>
      <c r="R1256" s="23">
        <v>2</v>
      </c>
      <c r="S1256" s="53">
        <v>7982.25</v>
      </c>
      <c r="T1256" s="72">
        <v>45681</v>
      </c>
      <c r="U1256" s="140"/>
      <c r="V1256" s="19"/>
    </row>
    <row r="1257" spans="1:38" ht="56.25">
      <c r="A1257" s="21">
        <f t="shared" si="19"/>
        <v>1250</v>
      </c>
      <c r="B1257" s="25" t="s">
        <v>39</v>
      </c>
      <c r="C1257" s="128" t="s">
        <v>3406</v>
      </c>
      <c r="D1257" s="83" t="s">
        <v>69</v>
      </c>
      <c r="E1257" s="165" t="s">
        <v>3973</v>
      </c>
      <c r="F1257" s="165" t="s">
        <v>3974</v>
      </c>
      <c r="G1257" s="21" t="s">
        <v>65</v>
      </c>
      <c r="H1257" s="50">
        <f>__Anonymous_Sheet_DB__0[[#This Row],[10]]/__Anonymous_Sheet_DB__0[[#This Row],[9]]</f>
        <v>170.83332999999999</v>
      </c>
      <c r="I1257" s="25">
        <v>1</v>
      </c>
      <c r="J1257" s="25">
        <v>170.83332999999999</v>
      </c>
      <c r="K1257" s="50">
        <f>__Anonymous_Sheet_DB__0[[#This Row],[13]]/__Anonymous_Sheet_DB__0[[#This Row],[12]]</f>
        <v>170.83332999999999</v>
      </c>
      <c r="L1257" s="69">
        <v>1</v>
      </c>
      <c r="M1257" s="53">
        <v>170.83332999999999</v>
      </c>
      <c r="N1257" s="78" t="s">
        <v>3702</v>
      </c>
      <c r="O1257" s="77">
        <v>45646</v>
      </c>
      <c r="P1257" s="79" t="s">
        <v>3703</v>
      </c>
      <c r="Q1257" s="50">
        <f>__Anonymous_Sheet_DB__0[[#This Row],[19]]/__Anonymous_Sheet_DB__0[[#This Row],[18]]</f>
        <v>170.77179999999998</v>
      </c>
      <c r="R1257" s="23">
        <v>1</v>
      </c>
      <c r="S1257" s="60">
        <v>170.77179999999998</v>
      </c>
      <c r="T1257" s="72">
        <v>45671</v>
      </c>
      <c r="U1257" s="138"/>
      <c r="V1257" s="19"/>
    </row>
    <row r="1258" spans="1:38" ht="56.25">
      <c r="A1258" s="21">
        <f t="shared" si="19"/>
        <v>1251</v>
      </c>
      <c r="B1258" s="25" t="s">
        <v>39</v>
      </c>
      <c r="C1258" s="128" t="s">
        <v>2769</v>
      </c>
      <c r="D1258" s="83" t="s">
        <v>69</v>
      </c>
      <c r="E1258" s="165" t="s">
        <v>2691</v>
      </c>
      <c r="F1258" s="165" t="s">
        <v>2691</v>
      </c>
      <c r="G1258" s="69" t="s">
        <v>185</v>
      </c>
      <c r="H1258" s="50">
        <f>__Anonymous_Sheet_DB__0[[#This Row],[10]]/__Anonymous_Sheet_DB__0[[#This Row],[9]]</f>
        <v>0.29239764912280702</v>
      </c>
      <c r="I1258" s="25">
        <v>285</v>
      </c>
      <c r="J1258" s="25">
        <v>83.333330000000004</v>
      </c>
      <c r="K1258" s="50">
        <f>__Anonymous_Sheet_DB__0[[#This Row],[13]]/__Anonymous_Sheet_DB__0[[#This Row],[12]]</f>
        <v>0.29239764912280702</v>
      </c>
      <c r="L1258" s="21">
        <v>285</v>
      </c>
      <c r="M1258" s="53">
        <v>83.333330000000004</v>
      </c>
      <c r="N1258" s="78" t="s">
        <v>3704</v>
      </c>
      <c r="O1258" s="77">
        <v>45649</v>
      </c>
      <c r="P1258" s="79" t="s">
        <v>3705</v>
      </c>
      <c r="Q1258" s="50"/>
      <c r="R1258" s="23"/>
      <c r="S1258" s="61">
        <v>0</v>
      </c>
      <c r="T1258" s="72"/>
      <c r="U1258" s="37" t="s">
        <v>97</v>
      </c>
      <c r="V1258" s="19"/>
    </row>
    <row r="1259" spans="1:38" ht="56.25">
      <c r="A1259" s="21">
        <f t="shared" si="19"/>
        <v>1252</v>
      </c>
      <c r="B1259" s="25" t="s">
        <v>200</v>
      </c>
      <c r="C1259" s="128" t="s">
        <v>1670</v>
      </c>
      <c r="D1259" s="83" t="s">
        <v>69</v>
      </c>
      <c r="E1259" s="167" t="s">
        <v>3713</v>
      </c>
      <c r="F1259" s="165" t="s">
        <v>387</v>
      </c>
      <c r="G1259" s="21" t="s">
        <v>112</v>
      </c>
      <c r="H1259" s="50">
        <f>__Anonymous_Sheet_DB__0[[#This Row],[10]]/__Anonymous_Sheet_DB__0[[#This Row],[9]]</f>
        <v>339.48399999999998</v>
      </c>
      <c r="I1259" s="25">
        <v>1</v>
      </c>
      <c r="J1259" s="25">
        <v>339.48399999999998</v>
      </c>
      <c r="K1259" s="50">
        <f>__Anonymous_Sheet_DB__0[[#This Row],[13]]/__Anonymous_Sheet_DB__0[[#This Row],[12]]</f>
        <v>339.48399999999998</v>
      </c>
      <c r="L1259" s="23">
        <v>1</v>
      </c>
      <c r="M1259" s="53">
        <v>339.48399999999998</v>
      </c>
      <c r="N1259" s="94" t="s">
        <v>1671</v>
      </c>
      <c r="O1259" s="72">
        <v>45649</v>
      </c>
      <c r="P1259" s="73" t="s">
        <v>1672</v>
      </c>
      <c r="Q1259" s="50">
        <f>__Anonymous_Sheet_DB__0[[#This Row],[19]]/__Anonymous_Sheet_DB__0[[#This Row],[18]]</f>
        <v>307.8</v>
      </c>
      <c r="R1259" s="23">
        <v>1</v>
      </c>
      <c r="S1259" s="53">
        <v>307.8</v>
      </c>
      <c r="T1259" s="72">
        <v>45672</v>
      </c>
      <c r="U1259" s="140"/>
      <c r="V1259" s="140"/>
    </row>
    <row r="1260" spans="1:38" ht="56.25">
      <c r="A1260" s="21">
        <f t="shared" si="19"/>
        <v>1253</v>
      </c>
      <c r="B1260" s="110" t="s">
        <v>39</v>
      </c>
      <c r="C1260" s="141" t="s">
        <v>3706</v>
      </c>
      <c r="D1260" s="83" t="s">
        <v>69</v>
      </c>
      <c r="E1260" s="165" t="s">
        <v>2691</v>
      </c>
      <c r="F1260" s="165" t="s">
        <v>2691</v>
      </c>
      <c r="G1260" s="69" t="s">
        <v>1144</v>
      </c>
      <c r="H1260" s="50">
        <f>__Anonymous_Sheet_DB__0[[#This Row],[10]]/__Anonymous_Sheet_DB__0[[#This Row],[9]]</f>
        <v>1.72</v>
      </c>
      <c r="I1260" s="25">
        <v>110</v>
      </c>
      <c r="J1260" s="25">
        <v>189.2</v>
      </c>
      <c r="K1260" s="50">
        <f>__Anonymous_Sheet_DB__0[[#This Row],[13]]/__Anonymous_Sheet_DB__0[[#This Row],[12]]</f>
        <v>1.72</v>
      </c>
      <c r="L1260" s="25">
        <v>110</v>
      </c>
      <c r="M1260" s="53">
        <v>189.2</v>
      </c>
      <c r="N1260" s="78" t="s">
        <v>3707</v>
      </c>
      <c r="O1260" s="97">
        <v>45650</v>
      </c>
      <c r="P1260" s="79" t="s">
        <v>3708</v>
      </c>
      <c r="Q1260" s="50">
        <f>__Anonymous_Sheet_DB__0[[#This Row],[19]]/__Anonymous_Sheet_DB__0[[#This Row],[18]]</f>
        <v>1.5050000000000001</v>
      </c>
      <c r="R1260" s="19">
        <v>110</v>
      </c>
      <c r="S1260" s="60">
        <v>165.55</v>
      </c>
      <c r="T1260" s="99">
        <v>45671</v>
      </c>
      <c r="U1260" s="21"/>
      <c r="V1260" s="112"/>
    </row>
    <row r="1261" spans="1:38" s="9" customFormat="1" ht="75" customHeight="1">
      <c r="A1261" s="21">
        <f t="shared" si="19"/>
        <v>1254</v>
      </c>
      <c r="B1261" s="3" t="s">
        <v>39</v>
      </c>
      <c r="C1261" s="131" t="s">
        <v>3709</v>
      </c>
      <c r="D1261" s="151" t="s">
        <v>69</v>
      </c>
      <c r="E1261" s="165" t="s">
        <v>2691</v>
      </c>
      <c r="F1261" s="165" t="s">
        <v>2691</v>
      </c>
      <c r="G1261" s="3" t="s">
        <v>65</v>
      </c>
      <c r="H1261" s="50">
        <f>__Anonymous_Sheet_DB__0[[#This Row],[10]]/__Anonymous_Sheet_DB__0[[#This Row],[9]]</f>
        <v>170</v>
      </c>
      <c r="I1261" s="4">
        <v>1</v>
      </c>
      <c r="J1261" s="4">
        <v>170</v>
      </c>
      <c r="K1261" s="50">
        <f>__Anonymous_Sheet_DB__0[[#This Row],[13]]/__Anonymous_Sheet_DB__0[[#This Row],[12]]</f>
        <v>0.17</v>
      </c>
      <c r="L1261" s="3">
        <f>__Anonymous_Sheet_DB__0[[#This Row],[9]]</f>
        <v>1</v>
      </c>
      <c r="M1261" s="5">
        <v>0.17</v>
      </c>
      <c r="N1261" s="6" t="s">
        <v>3710</v>
      </c>
      <c r="O1261" s="7">
        <v>45653</v>
      </c>
      <c r="P1261" s="152" t="s">
        <v>3711</v>
      </c>
      <c r="Q1261" s="50">
        <f>__Anonymous_Sheet_DB__0[[#This Row],[19]]/__Anonymous_Sheet_DB__0[[#This Row],[18]]</f>
        <v>170</v>
      </c>
      <c r="R1261" s="4">
        <v>1</v>
      </c>
      <c r="S1261" s="8">
        <v>170</v>
      </c>
      <c r="T1261" s="7">
        <v>45653</v>
      </c>
      <c r="W1261" s="163"/>
      <c r="X1261" s="163"/>
      <c r="Y1261" s="163"/>
      <c r="Z1261" s="163"/>
      <c r="AA1261" s="163"/>
      <c r="AB1261" s="163"/>
      <c r="AC1261" s="163"/>
      <c r="AD1261" s="163"/>
      <c r="AE1261" s="163"/>
      <c r="AF1261" s="163"/>
      <c r="AG1261" s="163"/>
      <c r="AH1261" s="163"/>
      <c r="AI1261" s="163"/>
      <c r="AJ1261" s="163"/>
      <c r="AK1261" s="163"/>
      <c r="AL1261" s="142"/>
    </row>
    <row r="1262" spans="1:38" s="19" customFormat="1" ht="68.25" customHeight="1">
      <c r="A1262" s="21">
        <f t="shared" si="19"/>
        <v>1255</v>
      </c>
      <c r="B1262" s="25" t="s">
        <v>56</v>
      </c>
      <c r="C1262" s="129" t="s">
        <v>3712</v>
      </c>
      <c r="D1262" s="83" t="s">
        <v>69</v>
      </c>
      <c r="E1262" s="167" t="s">
        <v>3713</v>
      </c>
      <c r="F1262" s="173" t="s">
        <v>3933</v>
      </c>
      <c r="G1262" s="19" t="s">
        <v>3714</v>
      </c>
      <c r="H1262" s="50">
        <f>__Anonymous_Sheet_DB__0[[#This Row],[10]]/__Anonymous_Sheet_DB__0[[#This Row],[9]]</f>
        <v>1009.1441010302426</v>
      </c>
      <c r="I1262" s="25">
        <v>3.0089999999999999</v>
      </c>
      <c r="J1262" s="25">
        <v>3036.5146</v>
      </c>
      <c r="K1262" s="50">
        <f>__Anonymous_Sheet_DB__0[[#This Row],[13]]/__Anonymous_Sheet_DB__0[[#This Row],[12]]</f>
        <v>1.0091441010302427</v>
      </c>
      <c r="L1262" s="25">
        <f>__Anonymous_Sheet_DB__0[[#This Row],[9]]</f>
        <v>3.0089999999999999</v>
      </c>
      <c r="M1262" s="23">
        <v>3.0365145999999998</v>
      </c>
      <c r="N1262" s="26" t="s">
        <v>3715</v>
      </c>
      <c r="O1262" s="29">
        <v>45653</v>
      </c>
      <c r="P1262" s="118" t="s">
        <v>3716</v>
      </c>
      <c r="Q1262" s="50"/>
      <c r="R1262" s="23"/>
      <c r="S1262" s="30">
        <v>0</v>
      </c>
      <c r="T1262" s="25"/>
      <c r="U1262" s="137" t="s">
        <v>3717</v>
      </c>
      <c r="W1262" s="96"/>
      <c r="X1262" s="96"/>
      <c r="Y1262" s="96"/>
      <c r="Z1262" s="96"/>
      <c r="AA1262" s="96"/>
      <c r="AB1262" s="96"/>
      <c r="AC1262" s="96"/>
      <c r="AD1262" s="96"/>
      <c r="AE1262" s="96"/>
      <c r="AF1262" s="96"/>
      <c r="AG1262" s="96"/>
      <c r="AH1262" s="96"/>
      <c r="AI1262" s="96"/>
      <c r="AJ1262" s="96"/>
      <c r="AK1262" s="96"/>
      <c r="AL1262" s="100"/>
    </row>
    <row r="1263" spans="1:38" s="19" customFormat="1" ht="68.25" customHeight="1">
      <c r="A1263" s="21">
        <f t="shared" si="19"/>
        <v>1256</v>
      </c>
      <c r="B1263" s="25" t="s">
        <v>39</v>
      </c>
      <c r="C1263" s="129" t="s">
        <v>3718</v>
      </c>
      <c r="D1263" s="83" t="s">
        <v>69</v>
      </c>
      <c r="E1263" s="165" t="s">
        <v>2691</v>
      </c>
      <c r="F1263" s="165" t="s">
        <v>2691</v>
      </c>
      <c r="G1263" s="58" t="s">
        <v>1144</v>
      </c>
      <c r="H1263" s="50">
        <f>__Anonymous_Sheet_DB__0[[#This Row],[10]]/__Anonymous_Sheet_DB__0[[#This Row],[9]]</f>
        <v>1.3245033112582782</v>
      </c>
      <c r="I1263" s="23">
        <v>755</v>
      </c>
      <c r="J1263" s="23">
        <v>1000</v>
      </c>
      <c r="K1263" s="50">
        <f>__Anonymous_Sheet_DB__0[[#This Row],[13]]/__Anonymous_Sheet_DB__0[[#This Row],[12]]</f>
        <v>1.3245033112582781E-3</v>
      </c>
      <c r="L1263" s="25">
        <f>__Anonymous_Sheet_DB__0[[#This Row],[9]]</f>
        <v>755</v>
      </c>
      <c r="M1263" s="23">
        <v>1</v>
      </c>
      <c r="N1263" s="26" t="s">
        <v>3719</v>
      </c>
      <c r="O1263" s="29">
        <v>45653</v>
      </c>
      <c r="P1263" s="137" t="s">
        <v>3720</v>
      </c>
      <c r="Q1263" s="50"/>
      <c r="R1263" s="23"/>
      <c r="S1263" s="30">
        <v>0</v>
      </c>
      <c r="T1263" s="25"/>
      <c r="U1263" s="137" t="s">
        <v>97</v>
      </c>
      <c r="W1263" s="96"/>
      <c r="X1263" s="96"/>
      <c r="Y1263" s="96"/>
      <c r="Z1263" s="96"/>
      <c r="AA1263" s="96"/>
      <c r="AB1263" s="96"/>
      <c r="AC1263" s="96"/>
      <c r="AD1263" s="96"/>
      <c r="AE1263" s="96"/>
      <c r="AF1263" s="96"/>
      <c r="AG1263" s="96"/>
      <c r="AH1263" s="96"/>
      <c r="AI1263" s="96"/>
      <c r="AJ1263" s="96"/>
      <c r="AK1263" s="96"/>
      <c r="AL1263" s="100"/>
    </row>
    <row r="1264" spans="1:38" s="19" customFormat="1" ht="68.25" customHeight="1">
      <c r="A1264" s="21">
        <f t="shared" si="19"/>
        <v>1257</v>
      </c>
      <c r="B1264" s="25" t="s">
        <v>56</v>
      </c>
      <c r="C1264" s="129" t="s">
        <v>3721</v>
      </c>
      <c r="D1264" s="83" t="s">
        <v>69</v>
      </c>
      <c r="E1264" s="167" t="s">
        <v>3713</v>
      </c>
      <c r="F1264" s="173" t="s">
        <v>3934</v>
      </c>
      <c r="G1264" s="19" t="s">
        <v>3714</v>
      </c>
      <c r="H1264" s="50">
        <f>__Anonymous_Sheet_DB__0[[#This Row],[10]]/__Anonymous_Sheet_DB__0[[#This Row],[9]]</f>
        <v>1216.002938271605</v>
      </c>
      <c r="I1264" s="39">
        <v>2.4300000000000002</v>
      </c>
      <c r="J1264" s="39">
        <v>2954.8871400000003</v>
      </c>
      <c r="K1264" s="50">
        <f>__Anonymous_Sheet_DB__0[[#This Row],[13]]/__Anonymous_Sheet_DB__0[[#This Row],[12]]</f>
        <v>1.2160029382716049</v>
      </c>
      <c r="L1264" s="25">
        <f>__Anonymous_Sheet_DB__0[[#This Row],[9]]</f>
        <v>2.4300000000000002</v>
      </c>
      <c r="M1264" s="23">
        <v>2.9548871400000003</v>
      </c>
      <c r="N1264" s="26" t="s">
        <v>3722</v>
      </c>
      <c r="O1264" s="29">
        <v>45653</v>
      </c>
      <c r="P1264" s="137" t="s">
        <v>3723</v>
      </c>
      <c r="Q1264" s="50"/>
      <c r="R1264" s="23"/>
      <c r="S1264" s="30">
        <v>0</v>
      </c>
      <c r="T1264" s="25"/>
      <c r="U1264" s="20" t="s">
        <v>3717</v>
      </c>
      <c r="W1264" s="96"/>
      <c r="X1264" s="96"/>
      <c r="Y1264" s="96"/>
      <c r="Z1264" s="96"/>
      <c r="AA1264" s="96"/>
      <c r="AB1264" s="96"/>
      <c r="AC1264" s="96"/>
      <c r="AD1264" s="96"/>
      <c r="AE1264" s="96"/>
      <c r="AF1264" s="96"/>
      <c r="AG1264" s="96"/>
      <c r="AH1264" s="96"/>
      <c r="AI1264" s="96"/>
      <c r="AJ1264" s="96"/>
      <c r="AK1264" s="96"/>
      <c r="AL1264" s="100"/>
    </row>
    <row r="1265" spans="1:67" s="19" customFormat="1" ht="68.25" customHeight="1">
      <c r="A1265" s="21">
        <f t="shared" si="19"/>
        <v>1258</v>
      </c>
      <c r="B1265" s="25" t="s">
        <v>56</v>
      </c>
      <c r="C1265" s="129" t="s">
        <v>3724</v>
      </c>
      <c r="D1265" s="83" t="s">
        <v>69</v>
      </c>
      <c r="E1265" s="167" t="s">
        <v>3713</v>
      </c>
      <c r="F1265" s="173" t="s">
        <v>3935</v>
      </c>
      <c r="G1265" s="19" t="s">
        <v>3714</v>
      </c>
      <c r="H1265" s="50">
        <f>__Anonymous_Sheet_DB__0[[#This Row],[10]]/__Anonymous_Sheet_DB__0[[#This Row],[9]]</f>
        <v>1133.257608173077</v>
      </c>
      <c r="I1265" s="39">
        <v>2.496</v>
      </c>
      <c r="J1265" s="39">
        <v>2828.6109900000001</v>
      </c>
      <c r="K1265" s="50">
        <f>__Anonymous_Sheet_DB__0[[#This Row],[13]]/__Anonymous_Sheet_DB__0[[#This Row],[12]]</f>
        <v>1.133257608173077</v>
      </c>
      <c r="L1265" s="25">
        <f>__Anonymous_Sheet_DB__0[[#This Row],[9]]</f>
        <v>2.496</v>
      </c>
      <c r="M1265" s="23">
        <v>2.82861099</v>
      </c>
      <c r="N1265" s="26" t="s">
        <v>3725</v>
      </c>
      <c r="O1265" s="29">
        <v>45653</v>
      </c>
      <c r="P1265" s="137" t="s">
        <v>3726</v>
      </c>
      <c r="Q1265" s="50"/>
      <c r="R1265" s="23"/>
      <c r="S1265" s="30">
        <v>0</v>
      </c>
      <c r="T1265" s="25"/>
      <c r="U1265" s="20" t="s">
        <v>3717</v>
      </c>
      <c r="W1265" s="96"/>
      <c r="X1265" s="96"/>
      <c r="Y1265" s="96"/>
      <c r="Z1265" s="96"/>
      <c r="AA1265" s="96"/>
      <c r="AB1265" s="96"/>
      <c r="AC1265" s="96"/>
      <c r="AD1265" s="96"/>
      <c r="AE1265" s="96"/>
      <c r="AF1265" s="96"/>
      <c r="AG1265" s="96"/>
      <c r="AH1265" s="96"/>
      <c r="AI1265" s="96"/>
      <c r="AJ1265" s="96"/>
      <c r="AK1265" s="96"/>
      <c r="AL1265" s="100"/>
    </row>
    <row r="1266" spans="1:67" s="19" customFormat="1" ht="74.25" customHeight="1">
      <c r="A1266" s="21">
        <f t="shared" si="19"/>
        <v>1259</v>
      </c>
      <c r="B1266" s="19" t="s">
        <v>39</v>
      </c>
      <c r="C1266" s="129" t="s">
        <v>3727</v>
      </c>
      <c r="D1266" s="83" t="s">
        <v>69</v>
      </c>
      <c r="E1266" s="165" t="s">
        <v>2691</v>
      </c>
      <c r="F1266" s="165" t="s">
        <v>2691</v>
      </c>
      <c r="G1266" s="19" t="s">
        <v>65</v>
      </c>
      <c r="H1266" s="50">
        <f>__Anonymous_Sheet_DB__0[[#This Row],[10]]/__Anonymous_Sheet_DB__0[[#This Row],[9]]</f>
        <v>300</v>
      </c>
      <c r="I1266" s="39">
        <v>1</v>
      </c>
      <c r="J1266" s="39">
        <v>300</v>
      </c>
      <c r="K1266" s="50">
        <f>__Anonymous_Sheet_DB__0[[#This Row],[13]]/__Anonymous_Sheet_DB__0[[#This Row],[12]]</f>
        <v>0.3</v>
      </c>
      <c r="L1266" s="40">
        <f>__Anonymous_Sheet_DB__0[[#This Row],[9]]</f>
        <v>1</v>
      </c>
      <c r="M1266" s="39">
        <v>0.3</v>
      </c>
      <c r="N1266" s="41" t="s">
        <v>3728</v>
      </c>
      <c r="O1266" s="42">
        <v>45656</v>
      </c>
      <c r="P1266" s="137" t="s">
        <v>3729</v>
      </c>
      <c r="Q1266" s="50">
        <f>__Anonymous_Sheet_DB__0[[#This Row],[19]]/__Anonymous_Sheet_DB__0[[#This Row],[18]]</f>
        <v>300</v>
      </c>
      <c r="R1266" s="23">
        <v>1</v>
      </c>
      <c r="S1266" s="153">
        <v>300</v>
      </c>
      <c r="T1266" s="29">
        <v>45651</v>
      </c>
      <c r="W1266" s="96"/>
      <c r="X1266" s="96"/>
      <c r="Y1266" s="96"/>
      <c r="Z1266" s="96"/>
      <c r="AA1266" s="96"/>
      <c r="AB1266" s="96"/>
      <c r="AC1266" s="96"/>
      <c r="AD1266" s="96"/>
      <c r="AE1266" s="96"/>
      <c r="AF1266" s="96"/>
      <c r="AG1266" s="96"/>
      <c r="AH1266" s="96"/>
      <c r="AI1266" s="96"/>
      <c r="AJ1266" s="96"/>
      <c r="AK1266" s="96"/>
      <c r="AL1266" s="100"/>
    </row>
    <row r="1267" spans="1:67" s="19" customFormat="1" ht="142.5" customHeight="1">
      <c r="A1267" s="21">
        <f t="shared" si="19"/>
        <v>1260</v>
      </c>
      <c r="B1267" s="19" t="s">
        <v>56</v>
      </c>
      <c r="C1267" s="129" t="s">
        <v>3730</v>
      </c>
      <c r="D1267" s="83" t="s">
        <v>69</v>
      </c>
      <c r="E1267" s="167" t="s">
        <v>3731</v>
      </c>
      <c r="F1267" s="167" t="s">
        <v>3731</v>
      </c>
      <c r="G1267" s="19" t="s">
        <v>57</v>
      </c>
      <c r="H1267" s="50">
        <f>__Anonymous_Sheet_DB__0[[#This Row],[10]]/__Anonymous_Sheet_DB__0[[#This Row],[9]]</f>
        <v>385.96416999999997</v>
      </c>
      <c r="I1267" s="23">
        <v>1</v>
      </c>
      <c r="J1267" s="23">
        <v>385.96416999999997</v>
      </c>
      <c r="K1267" s="50">
        <f>__Anonymous_Sheet_DB__0[[#This Row],[13]]/__Anonymous_Sheet_DB__0[[#This Row],[12]]</f>
        <v>0.38596416999999994</v>
      </c>
      <c r="L1267" s="25">
        <f>__Anonymous_Sheet_DB__0[[#This Row],[9]]</f>
        <v>1</v>
      </c>
      <c r="M1267" s="23">
        <v>0.38596416999999994</v>
      </c>
      <c r="N1267" s="26" t="s">
        <v>3732</v>
      </c>
      <c r="O1267" s="27">
        <v>45656</v>
      </c>
      <c r="P1267" s="137" t="s">
        <v>3733</v>
      </c>
      <c r="Q1267" s="50">
        <f>__Anonymous_Sheet_DB__0[[#This Row],[19]]/__Anonymous_Sheet_DB__0[[#This Row],[18]]</f>
        <v>385.96416999999997</v>
      </c>
      <c r="R1267" s="23">
        <v>1</v>
      </c>
      <c r="S1267" s="154">
        <v>385.96416999999997</v>
      </c>
      <c r="T1267" s="29">
        <v>45653</v>
      </c>
      <c r="W1267" s="96"/>
      <c r="X1267" s="96"/>
      <c r="Y1267" s="96"/>
      <c r="Z1267" s="96"/>
      <c r="AA1267" s="96"/>
      <c r="AB1267" s="96"/>
      <c r="AC1267" s="96"/>
      <c r="AD1267" s="96"/>
      <c r="AE1267" s="96"/>
      <c r="AF1267" s="96"/>
      <c r="AG1267" s="96"/>
      <c r="AH1267" s="96"/>
      <c r="AI1267" s="96"/>
      <c r="AJ1267" s="96"/>
      <c r="AK1267" s="96"/>
      <c r="AL1267" s="100"/>
    </row>
    <row r="1268" spans="1:67" s="19" customFormat="1" ht="87.75" customHeight="1">
      <c r="A1268" s="21">
        <f t="shared" si="19"/>
        <v>1261</v>
      </c>
      <c r="B1268" s="25" t="s">
        <v>39</v>
      </c>
      <c r="C1268" s="128" t="s">
        <v>140</v>
      </c>
      <c r="D1268" s="83" t="s">
        <v>69</v>
      </c>
      <c r="E1268" s="165" t="s">
        <v>2691</v>
      </c>
      <c r="F1268" s="165" t="s">
        <v>2691</v>
      </c>
      <c r="G1268" s="19" t="s">
        <v>65</v>
      </c>
      <c r="H1268" s="50">
        <f>__Anonymous_Sheet_DB__0[[#This Row],[10]]/__Anonymous_Sheet_DB__0[[#This Row],[9]]</f>
        <v>1850</v>
      </c>
      <c r="I1268" s="23">
        <v>1</v>
      </c>
      <c r="J1268" s="23">
        <v>1850</v>
      </c>
      <c r="K1268" s="50">
        <f>__Anonymous_Sheet_DB__0[[#This Row],[13]]/__Anonymous_Sheet_DB__0[[#This Row],[12]]</f>
        <v>1.85</v>
      </c>
      <c r="L1268" s="25">
        <f>__Anonymous_Sheet_DB__0[[#This Row],[9]]</f>
        <v>1</v>
      </c>
      <c r="M1268" s="24">
        <v>1.85</v>
      </c>
      <c r="N1268" s="26" t="s">
        <v>3734</v>
      </c>
      <c r="O1268" s="27">
        <v>45656</v>
      </c>
      <c r="P1268" s="118" t="s">
        <v>3735</v>
      </c>
      <c r="Q1268" s="50">
        <f>__Anonymous_Sheet_DB__0[[#This Row],[19]]/__Anonymous_Sheet_DB__0[[#This Row],[18]]</f>
        <v>1850</v>
      </c>
      <c r="R1268" s="23">
        <v>1</v>
      </c>
      <c r="S1268" s="155">
        <v>1850</v>
      </c>
      <c r="T1268" s="29">
        <v>45656</v>
      </c>
      <c r="W1268" s="96"/>
      <c r="X1268" s="96"/>
      <c r="Y1268" s="96"/>
      <c r="Z1268" s="96"/>
      <c r="AA1268" s="96"/>
      <c r="AB1268" s="96"/>
      <c r="AC1268" s="96"/>
      <c r="AD1268" s="96"/>
      <c r="AE1268" s="96"/>
      <c r="AF1268" s="96"/>
      <c r="AG1268" s="96"/>
      <c r="AH1268" s="96"/>
      <c r="AI1268" s="96"/>
      <c r="AJ1268" s="96"/>
      <c r="AK1268" s="96"/>
      <c r="AL1268" s="100"/>
    </row>
    <row r="1269" spans="1:67" s="19" customFormat="1" ht="96" customHeight="1">
      <c r="A1269" s="21">
        <f t="shared" si="19"/>
        <v>1262</v>
      </c>
      <c r="B1269" s="19" t="s">
        <v>56</v>
      </c>
      <c r="C1269" s="129" t="s">
        <v>3736</v>
      </c>
      <c r="D1269" s="83" t="s">
        <v>69</v>
      </c>
      <c r="E1269" s="167" t="s">
        <v>3713</v>
      </c>
      <c r="F1269" s="173" t="s">
        <v>3936</v>
      </c>
      <c r="G1269" s="19" t="s">
        <v>3714</v>
      </c>
      <c r="H1269" s="50">
        <f>__Anonymous_Sheet_DB__0[[#This Row],[10]]/__Anonymous_Sheet_DB__0[[#This Row],[9]]</f>
        <v>1160.0207672634272</v>
      </c>
      <c r="I1269" s="23">
        <v>1.5640000000000001</v>
      </c>
      <c r="J1269" s="23">
        <v>1814.2724800000001</v>
      </c>
      <c r="K1269" s="50">
        <f>__Anonymous_Sheet_DB__0[[#This Row],[13]]/__Anonymous_Sheet_DB__0[[#This Row],[12]]</f>
        <v>1.1600207672634271</v>
      </c>
      <c r="L1269" s="25">
        <f>__Anonymous_Sheet_DB__0[[#This Row],[9]]</f>
        <v>1.5640000000000001</v>
      </c>
      <c r="M1269" s="23">
        <v>1.8142724800000001</v>
      </c>
      <c r="N1269" s="26" t="s">
        <v>3737</v>
      </c>
      <c r="O1269" s="27">
        <v>45657</v>
      </c>
      <c r="P1269" s="137" t="s">
        <v>3738</v>
      </c>
      <c r="Q1269" s="50"/>
      <c r="R1269" s="23"/>
      <c r="S1269" s="30">
        <v>0</v>
      </c>
      <c r="T1269" s="25"/>
      <c r="U1269" s="137" t="s">
        <v>828</v>
      </c>
      <c r="W1269" s="96"/>
      <c r="X1269" s="96"/>
      <c r="Y1269" s="96"/>
      <c r="Z1269" s="96"/>
      <c r="AA1269" s="96"/>
      <c r="AB1269" s="96"/>
      <c r="AC1269" s="96"/>
      <c r="AD1269" s="96"/>
      <c r="AE1269" s="96"/>
      <c r="AF1269" s="96"/>
      <c r="AG1269" s="96"/>
      <c r="AH1269" s="96"/>
      <c r="AI1269" s="96"/>
      <c r="AJ1269" s="96"/>
      <c r="AK1269" s="96"/>
      <c r="AL1269" s="100"/>
    </row>
    <row r="1270" spans="1:67" s="19" customFormat="1" ht="96" customHeight="1">
      <c r="A1270" s="21">
        <f t="shared" si="19"/>
        <v>1263</v>
      </c>
      <c r="B1270" s="19" t="s">
        <v>56</v>
      </c>
      <c r="C1270" s="129" t="s">
        <v>3739</v>
      </c>
      <c r="D1270" s="83" t="s">
        <v>69</v>
      </c>
      <c r="E1270" s="167" t="s">
        <v>3713</v>
      </c>
      <c r="F1270" s="173" t="s">
        <v>3937</v>
      </c>
      <c r="G1270" s="19" t="s">
        <v>3714</v>
      </c>
      <c r="H1270" s="50">
        <f>__Anonymous_Sheet_DB__0[[#This Row],[10]]/__Anonymous_Sheet_DB__0[[#This Row],[9]]</f>
        <v>1349.9976654545455</v>
      </c>
      <c r="I1270" s="23">
        <v>1.375</v>
      </c>
      <c r="J1270" s="23">
        <v>1856.2467900000001</v>
      </c>
      <c r="K1270" s="50">
        <f>__Anonymous_Sheet_DB__0[[#This Row],[13]]/__Anonymous_Sheet_DB__0[[#This Row],[12]]</f>
        <v>1.3499976654545456</v>
      </c>
      <c r="L1270" s="25">
        <f>__Anonymous_Sheet_DB__0[[#This Row],[9]]</f>
        <v>1.375</v>
      </c>
      <c r="M1270" s="23">
        <v>1.8562467900000001</v>
      </c>
      <c r="N1270" s="26" t="s">
        <v>3740</v>
      </c>
      <c r="O1270" s="27">
        <v>45657</v>
      </c>
      <c r="P1270" s="137" t="s">
        <v>3741</v>
      </c>
      <c r="Q1270" s="50"/>
      <c r="R1270" s="23"/>
      <c r="S1270" s="30">
        <v>0</v>
      </c>
      <c r="T1270" s="25"/>
      <c r="U1270" s="137" t="s">
        <v>828</v>
      </c>
      <c r="W1270" s="96"/>
      <c r="X1270" s="96"/>
      <c r="Y1270" s="96"/>
      <c r="Z1270" s="96"/>
      <c r="AA1270" s="96"/>
      <c r="AB1270" s="96"/>
      <c r="AC1270" s="96"/>
      <c r="AD1270" s="96"/>
      <c r="AE1270" s="96"/>
      <c r="AF1270" s="96"/>
      <c r="AG1270" s="96"/>
      <c r="AH1270" s="96"/>
      <c r="AI1270" s="96"/>
      <c r="AJ1270" s="96"/>
      <c r="AK1270" s="96"/>
      <c r="AL1270" s="143"/>
      <c r="AM1270" s="95"/>
      <c r="AN1270" s="95"/>
      <c r="AO1270" s="95"/>
      <c r="AP1270" s="95"/>
      <c r="AQ1270" s="95"/>
      <c r="AR1270" s="95"/>
      <c r="AS1270" s="95"/>
      <c r="AT1270" s="95"/>
      <c r="AU1270" s="95"/>
      <c r="AV1270" s="95"/>
      <c r="AW1270" s="95"/>
      <c r="AX1270" s="95"/>
      <c r="AY1270" s="95"/>
      <c r="AZ1270" s="95"/>
      <c r="BA1270" s="95"/>
      <c r="BB1270" s="95"/>
      <c r="BC1270" s="95"/>
      <c r="BD1270" s="95"/>
      <c r="BE1270" s="95"/>
      <c r="BF1270" s="95"/>
      <c r="BG1270" s="95"/>
      <c r="BH1270" s="95"/>
      <c r="BI1270" s="95"/>
      <c r="BJ1270" s="95"/>
      <c r="BK1270" s="95"/>
      <c r="BL1270" s="95"/>
      <c r="BM1270" s="95"/>
      <c r="BN1270" s="95"/>
    </row>
    <row r="1271" spans="1:67" s="19" customFormat="1" ht="96" customHeight="1">
      <c r="A1271" s="21">
        <f t="shared" si="19"/>
        <v>1264</v>
      </c>
      <c r="B1271" s="19" t="s">
        <v>56</v>
      </c>
      <c r="C1271" s="129" t="s">
        <v>3742</v>
      </c>
      <c r="D1271" s="83" t="s">
        <v>69</v>
      </c>
      <c r="E1271" s="167" t="s">
        <v>3713</v>
      </c>
      <c r="F1271" s="173" t="s">
        <v>3938</v>
      </c>
      <c r="G1271" s="19" t="s">
        <v>3714</v>
      </c>
      <c r="H1271" s="50">
        <f>__Anonymous_Sheet_DB__0[[#This Row],[10]]/__Anonymous_Sheet_DB__0[[#This Row],[9]]</f>
        <v>1482.0638169777242</v>
      </c>
      <c r="I1271" s="23">
        <v>1.661</v>
      </c>
      <c r="J1271" s="23">
        <v>2461.7080000000001</v>
      </c>
      <c r="K1271" s="50">
        <f>__Anonymous_Sheet_DB__0[[#This Row],[13]]/__Anonymous_Sheet_DB__0[[#This Row],[12]]</f>
        <v>1.4820638169777243</v>
      </c>
      <c r="L1271" s="25">
        <f>__Anonymous_Sheet_DB__0[[#This Row],[9]]</f>
        <v>1.661</v>
      </c>
      <c r="M1271" s="23">
        <v>2.4617080000000002</v>
      </c>
      <c r="N1271" s="26" t="s">
        <v>3743</v>
      </c>
      <c r="O1271" s="27">
        <v>45657</v>
      </c>
      <c r="P1271" s="118" t="s">
        <v>3744</v>
      </c>
      <c r="Q1271" s="50">
        <v>0</v>
      </c>
      <c r="R1271" s="23"/>
      <c r="S1271" s="30">
        <v>0</v>
      </c>
      <c r="T1271" s="25"/>
      <c r="U1271" s="137" t="s">
        <v>828</v>
      </c>
      <c r="W1271" s="96"/>
      <c r="X1271" s="96"/>
      <c r="Y1271" s="96"/>
      <c r="Z1271" s="96"/>
      <c r="AA1271" s="96"/>
      <c r="AB1271" s="96"/>
      <c r="AC1271" s="96"/>
      <c r="AD1271" s="96"/>
      <c r="AE1271" s="96"/>
      <c r="AF1271" s="96"/>
      <c r="AG1271" s="96"/>
      <c r="AH1271" s="96"/>
      <c r="AI1271" s="96"/>
      <c r="AJ1271" s="96"/>
      <c r="AK1271" s="96"/>
      <c r="AL1271" s="96"/>
      <c r="AM1271" s="96"/>
      <c r="AN1271" s="96"/>
      <c r="AO1271" s="96"/>
      <c r="AP1271" s="96"/>
      <c r="AQ1271" s="96"/>
      <c r="AR1271" s="96"/>
      <c r="AS1271" s="96"/>
      <c r="AT1271" s="96"/>
      <c r="AU1271" s="96"/>
      <c r="AV1271" s="96"/>
      <c r="AW1271" s="96"/>
      <c r="AX1271" s="96"/>
      <c r="AY1271" s="96"/>
      <c r="AZ1271" s="96"/>
      <c r="BA1271" s="96"/>
      <c r="BB1271" s="96"/>
      <c r="BC1271" s="96"/>
      <c r="BD1271" s="96"/>
      <c r="BE1271" s="96"/>
      <c r="BF1271" s="96"/>
      <c r="BG1271" s="96"/>
      <c r="BH1271" s="96"/>
      <c r="BI1271" s="96"/>
      <c r="BJ1271" s="96"/>
      <c r="BK1271" s="96"/>
      <c r="BL1271" s="96"/>
      <c r="BM1271" s="96"/>
      <c r="BN1271" s="96"/>
      <c r="BO1271" s="100"/>
    </row>
    <row r="1272" spans="1:67" s="19" customFormat="1" ht="96" customHeight="1">
      <c r="A1272" s="21">
        <f t="shared" si="19"/>
        <v>1265</v>
      </c>
      <c r="B1272" s="19" t="s">
        <v>39</v>
      </c>
      <c r="C1272" s="129" t="s">
        <v>72</v>
      </c>
      <c r="D1272" s="83" t="s">
        <v>69</v>
      </c>
      <c r="E1272" s="21" t="s">
        <v>42</v>
      </c>
      <c r="F1272" s="21" t="s">
        <v>42</v>
      </c>
      <c r="G1272" s="19" t="s">
        <v>65</v>
      </c>
      <c r="H1272" s="50">
        <f>__Anonymous_Sheet_DB__0[[#This Row],[10]]/__Anonymous_Sheet_DB__0[[#This Row],[9]]</f>
        <v>3424.1666700000001</v>
      </c>
      <c r="I1272" s="23">
        <v>1</v>
      </c>
      <c r="J1272" s="23">
        <v>3424.1666700000001</v>
      </c>
      <c r="K1272" s="50">
        <f>__Anonymous_Sheet_DB__0[[#This Row],[13]]/__Anonymous_Sheet_DB__0[[#This Row],[12]]</f>
        <v>3.42416667</v>
      </c>
      <c r="L1272" s="25">
        <f>__Anonymous_Sheet_DB__0[[#This Row],[9]]</f>
        <v>1</v>
      </c>
      <c r="M1272" s="23">
        <v>3.42416667</v>
      </c>
      <c r="N1272" s="26" t="s">
        <v>3745</v>
      </c>
      <c r="O1272" s="27">
        <v>45659</v>
      </c>
      <c r="P1272" s="118" t="s">
        <v>3746</v>
      </c>
      <c r="Q1272" s="50">
        <f>__Anonymous_Sheet_DB__0[[#This Row],[19]]/__Anonymous_Sheet_DB__0[[#This Row],[18]]</f>
        <v>3424.1666700000001</v>
      </c>
      <c r="R1272" s="23">
        <v>1</v>
      </c>
      <c r="S1272" s="154">
        <v>3424.1666700000001</v>
      </c>
      <c r="T1272" s="29">
        <v>45657</v>
      </c>
      <c r="W1272" s="96"/>
      <c r="X1272" s="96"/>
      <c r="Y1272" s="96"/>
      <c r="Z1272" s="96"/>
      <c r="AA1272" s="96"/>
      <c r="AB1272" s="96"/>
      <c r="AC1272" s="96"/>
      <c r="AD1272" s="96"/>
      <c r="AE1272" s="96"/>
      <c r="AF1272" s="96"/>
      <c r="AG1272" s="96"/>
      <c r="AH1272" s="96"/>
      <c r="AI1272" s="96"/>
      <c r="AJ1272" s="96"/>
      <c r="AK1272" s="96"/>
      <c r="AL1272" s="144"/>
      <c r="AM1272" s="101"/>
      <c r="AN1272" s="101"/>
      <c r="AO1272" s="101"/>
      <c r="AP1272" s="101"/>
      <c r="AQ1272" s="101"/>
      <c r="AR1272" s="101"/>
      <c r="AS1272" s="101"/>
      <c r="AT1272" s="101"/>
      <c r="AU1272" s="101"/>
      <c r="AV1272" s="101"/>
      <c r="AW1272" s="101"/>
      <c r="AX1272" s="101"/>
      <c r="AY1272" s="101"/>
      <c r="AZ1272" s="101"/>
      <c r="BA1272" s="101"/>
      <c r="BB1272" s="101"/>
      <c r="BC1272" s="101"/>
      <c r="BD1272" s="101"/>
      <c r="BE1272" s="101"/>
      <c r="BF1272" s="101"/>
      <c r="BG1272" s="101"/>
      <c r="BH1272" s="101"/>
      <c r="BI1272" s="101"/>
      <c r="BJ1272" s="101"/>
      <c r="BK1272" s="101"/>
      <c r="BL1272" s="101"/>
      <c r="BM1272" s="101"/>
      <c r="BN1272" s="101"/>
    </row>
    <row r="1273" spans="1:67" s="19" customFormat="1" ht="96" customHeight="1">
      <c r="A1273" s="21">
        <f t="shared" si="19"/>
        <v>1266</v>
      </c>
      <c r="B1273" s="19" t="s">
        <v>56</v>
      </c>
      <c r="C1273" s="129" t="s">
        <v>3747</v>
      </c>
      <c r="D1273" s="83" t="s">
        <v>69</v>
      </c>
      <c r="E1273" s="167" t="s">
        <v>3713</v>
      </c>
      <c r="F1273" s="173" t="s">
        <v>3939</v>
      </c>
      <c r="G1273" s="19" t="s">
        <v>3714</v>
      </c>
      <c r="H1273" s="50">
        <f>__Anonymous_Sheet_DB__0[[#This Row],[10]]/__Anonymous_Sheet_DB__0[[#This Row],[9]]</f>
        <v>1790.2234210526317</v>
      </c>
      <c r="I1273" s="19">
        <v>0.60799999999999998</v>
      </c>
      <c r="J1273" s="19">
        <v>1088.4558400000001</v>
      </c>
      <c r="K1273" s="50">
        <f>__Anonymous_Sheet_DB__0[[#This Row],[13]]/__Anonymous_Sheet_DB__0[[#This Row],[12]]</f>
        <v>1.790223421052632</v>
      </c>
      <c r="L1273" s="25">
        <f>__Anonymous_Sheet_DB__0[[#This Row],[9]]</f>
        <v>0.60799999999999998</v>
      </c>
      <c r="M1273" s="23">
        <v>1.0884558400000002</v>
      </c>
      <c r="N1273" s="26" t="s">
        <v>3748</v>
      </c>
      <c r="O1273" s="27">
        <v>45659</v>
      </c>
      <c r="P1273" s="118" t="s">
        <v>3749</v>
      </c>
      <c r="Q1273" s="50"/>
      <c r="R1273" s="23"/>
      <c r="S1273" s="30">
        <v>0</v>
      </c>
      <c r="T1273" s="25"/>
      <c r="U1273" s="20" t="s">
        <v>1896</v>
      </c>
      <c r="W1273" s="96"/>
      <c r="X1273" s="96"/>
      <c r="Y1273" s="96"/>
      <c r="Z1273" s="96"/>
      <c r="AA1273" s="96"/>
      <c r="AB1273" s="96"/>
      <c r="AC1273" s="96"/>
      <c r="AD1273" s="96"/>
      <c r="AE1273" s="96"/>
      <c r="AF1273" s="96"/>
      <c r="AG1273" s="96"/>
      <c r="AH1273" s="96"/>
      <c r="AI1273" s="96"/>
      <c r="AJ1273" s="96"/>
      <c r="AK1273" s="96"/>
      <c r="AL1273" s="100"/>
    </row>
    <row r="1274" spans="1:67" s="19" customFormat="1" ht="96" customHeight="1">
      <c r="A1274" s="21">
        <f t="shared" si="19"/>
        <v>1267</v>
      </c>
      <c r="B1274" s="19" t="s">
        <v>56</v>
      </c>
      <c r="C1274" s="129" t="s">
        <v>3750</v>
      </c>
      <c r="D1274" s="83" t="s">
        <v>69</v>
      </c>
      <c r="E1274" s="167" t="s">
        <v>3713</v>
      </c>
      <c r="F1274" s="173" t="s">
        <v>3940</v>
      </c>
      <c r="G1274" s="19" t="s">
        <v>3714</v>
      </c>
      <c r="H1274" s="50">
        <f>__Anonymous_Sheet_DB__0[[#This Row],[10]]/__Anonymous_Sheet_DB__0[[#This Row],[9]]</f>
        <v>1160.7036764705881</v>
      </c>
      <c r="I1274" s="19">
        <v>0.95199999999999996</v>
      </c>
      <c r="J1274" s="19">
        <v>1104.9898999999998</v>
      </c>
      <c r="K1274" s="50">
        <f>__Anonymous_Sheet_DB__0[[#This Row],[13]]/__Anonymous_Sheet_DB__0[[#This Row],[12]]</f>
        <v>1.160703676470588</v>
      </c>
      <c r="L1274" s="25">
        <f>__Anonymous_Sheet_DB__0[[#This Row],[9]]</f>
        <v>0.95199999999999996</v>
      </c>
      <c r="M1274" s="23">
        <v>1.1049898999999999</v>
      </c>
      <c r="N1274" s="26" t="s">
        <v>3751</v>
      </c>
      <c r="O1274" s="27">
        <v>45659</v>
      </c>
      <c r="P1274" s="118" t="s">
        <v>3752</v>
      </c>
      <c r="Q1274" s="50"/>
      <c r="R1274" s="23"/>
      <c r="S1274" s="30">
        <v>0</v>
      </c>
      <c r="T1274" s="25"/>
      <c r="U1274" s="20" t="s">
        <v>1896</v>
      </c>
      <c r="W1274" s="96"/>
      <c r="X1274" s="96"/>
      <c r="Y1274" s="96"/>
      <c r="Z1274" s="96"/>
      <c r="AA1274" s="96"/>
      <c r="AB1274" s="96"/>
      <c r="AC1274" s="96"/>
      <c r="AD1274" s="96"/>
      <c r="AE1274" s="96"/>
      <c r="AF1274" s="96"/>
      <c r="AG1274" s="96"/>
      <c r="AH1274" s="96"/>
      <c r="AI1274" s="96"/>
      <c r="AJ1274" s="96"/>
      <c r="AK1274" s="96"/>
      <c r="AL1274" s="100"/>
    </row>
    <row r="1275" spans="1:67" s="19" customFormat="1" ht="76.5">
      <c r="A1275" s="21">
        <f t="shared" si="19"/>
        <v>1268</v>
      </c>
      <c r="B1275" s="19" t="s">
        <v>56</v>
      </c>
      <c r="C1275" s="129" t="s">
        <v>3753</v>
      </c>
      <c r="D1275" s="83" t="s">
        <v>69</v>
      </c>
      <c r="E1275" s="167" t="s">
        <v>3713</v>
      </c>
      <c r="F1275" s="173" t="s">
        <v>3941</v>
      </c>
      <c r="G1275" s="19" t="s">
        <v>3714</v>
      </c>
      <c r="H1275" s="50">
        <f>__Anonymous_Sheet_DB__0[[#This Row],[10]]/__Anonymous_Sheet_DB__0[[#This Row],[9]]</f>
        <v>1365.3072125984252</v>
      </c>
      <c r="I1275" s="19">
        <v>0.63500000000000001</v>
      </c>
      <c r="J1275" s="19">
        <v>866.97007999999994</v>
      </c>
      <c r="K1275" s="50">
        <f>__Anonymous_Sheet_DB__0[[#This Row],[13]]/__Anonymous_Sheet_DB__0[[#This Row],[12]]</f>
        <v>1.3653072125984251</v>
      </c>
      <c r="L1275" s="25">
        <f>__Anonymous_Sheet_DB__0[[#This Row],[9]]</f>
        <v>0.63500000000000001</v>
      </c>
      <c r="M1275" s="23">
        <v>0.86697007999999998</v>
      </c>
      <c r="N1275" s="26" t="s">
        <v>3754</v>
      </c>
      <c r="O1275" s="27">
        <v>45659</v>
      </c>
      <c r="P1275" s="118" t="s">
        <v>3755</v>
      </c>
      <c r="Q1275" s="50"/>
      <c r="R1275" s="23"/>
      <c r="S1275" s="30">
        <v>0</v>
      </c>
      <c r="T1275" s="25"/>
      <c r="U1275" s="20" t="s">
        <v>1896</v>
      </c>
      <c r="W1275" s="96"/>
      <c r="X1275" s="96"/>
      <c r="Y1275" s="96"/>
      <c r="Z1275" s="96"/>
      <c r="AA1275" s="96"/>
      <c r="AB1275" s="96"/>
      <c r="AC1275" s="96"/>
      <c r="AD1275" s="96"/>
      <c r="AE1275" s="96"/>
      <c r="AF1275" s="96"/>
      <c r="AG1275" s="96"/>
      <c r="AH1275" s="96"/>
      <c r="AI1275" s="96"/>
      <c r="AJ1275" s="96"/>
      <c r="AK1275" s="96"/>
      <c r="AL1275" s="100"/>
    </row>
    <row r="1276" spans="1:67" s="19" customFormat="1" ht="56.25">
      <c r="A1276" s="21">
        <f t="shared" si="19"/>
        <v>1269</v>
      </c>
      <c r="B1276" s="19" t="s">
        <v>39</v>
      </c>
      <c r="C1276" s="129" t="s">
        <v>140</v>
      </c>
      <c r="D1276" s="83" t="s">
        <v>69</v>
      </c>
      <c r="E1276" s="165" t="s">
        <v>2691</v>
      </c>
      <c r="F1276" s="165" t="s">
        <v>2691</v>
      </c>
      <c r="G1276" s="19" t="s">
        <v>65</v>
      </c>
      <c r="H1276" s="50">
        <f>__Anonymous_Sheet_DB__0[[#This Row],[10]]/__Anonymous_Sheet_DB__0[[#This Row],[9]]</f>
        <v>833.33332999999993</v>
      </c>
      <c r="I1276" s="23">
        <v>1</v>
      </c>
      <c r="J1276" s="23">
        <v>833.33332999999993</v>
      </c>
      <c r="K1276" s="50">
        <f>__Anonymous_Sheet_DB__0[[#This Row],[13]]/__Anonymous_Sheet_DB__0[[#This Row],[12]]</f>
        <v>0.83333332999999998</v>
      </c>
      <c r="L1276" s="25">
        <f>__Anonymous_Sheet_DB__0[[#This Row],[9]]</f>
        <v>1</v>
      </c>
      <c r="M1276" s="23">
        <v>0.83333332999999998</v>
      </c>
      <c r="N1276" s="31" t="s">
        <v>3756</v>
      </c>
      <c r="O1276" s="27">
        <v>45659</v>
      </c>
      <c r="P1276" s="118" t="s">
        <v>3757</v>
      </c>
      <c r="Q1276" s="50">
        <f>__Anonymous_Sheet_DB__0[[#This Row],[19]]/__Anonymous_Sheet_DB__0[[#This Row],[18]]</f>
        <v>833.33332999999993</v>
      </c>
      <c r="R1276" s="23">
        <v>1</v>
      </c>
      <c r="S1276" s="154">
        <v>833.33332999999993</v>
      </c>
      <c r="T1276" s="29">
        <v>45657</v>
      </c>
      <c r="W1276" s="96"/>
      <c r="X1276" s="96"/>
      <c r="Y1276" s="96"/>
      <c r="Z1276" s="96"/>
      <c r="AA1276" s="96"/>
      <c r="AB1276" s="96"/>
      <c r="AC1276" s="96"/>
      <c r="AD1276" s="96"/>
      <c r="AE1276" s="96"/>
      <c r="AF1276" s="96"/>
      <c r="AG1276" s="96"/>
      <c r="AH1276" s="96"/>
      <c r="AI1276" s="96"/>
      <c r="AJ1276" s="96"/>
      <c r="AK1276" s="96"/>
      <c r="AL1276" s="100"/>
    </row>
    <row r="1277" spans="1:67" s="10" customFormat="1" ht="61.5" customHeight="1">
      <c r="A1277" s="21">
        <f t="shared" si="19"/>
        <v>1270</v>
      </c>
      <c r="B1277" s="10" t="s">
        <v>56</v>
      </c>
      <c r="C1277" s="132" t="s">
        <v>3758</v>
      </c>
      <c r="D1277" s="156" t="s">
        <v>69</v>
      </c>
      <c r="E1277" s="167" t="s">
        <v>3713</v>
      </c>
      <c r="F1277" s="174" t="s">
        <v>3942</v>
      </c>
      <c r="G1277" s="10" t="s">
        <v>3714</v>
      </c>
      <c r="H1277" s="50">
        <f>__Anonymous_Sheet_DB__0[[#This Row],[10]]/__Anonymous_Sheet_DB__0[[#This Row],[9]]</f>
        <v>1306.1670502431116</v>
      </c>
      <c r="I1277" s="157">
        <v>0.61699999999999999</v>
      </c>
      <c r="J1277" s="157">
        <v>805.90506999999991</v>
      </c>
      <c r="K1277" s="50">
        <f>__Anonymous_Sheet_DB__0[[#This Row],[13]]/__Anonymous_Sheet_DB__0[[#This Row],[12]]</f>
        <v>1306.1670502431116</v>
      </c>
      <c r="L1277" s="157">
        <v>0.61699999999999999</v>
      </c>
      <c r="M1277" s="157">
        <v>805.90506999999991</v>
      </c>
      <c r="N1277" s="15" t="s">
        <v>3759</v>
      </c>
      <c r="O1277" s="16">
        <v>45660</v>
      </c>
      <c r="P1277" s="11" t="s">
        <v>3760</v>
      </c>
      <c r="Q1277" s="50">
        <f>__Anonymous_Sheet_DB__0[[#This Row],[19]]/__Anonymous_Sheet_DB__0[[#This Row],[18]]</f>
        <v>1290.211507293355</v>
      </c>
      <c r="R1277" s="13">
        <v>0.61699999999999999</v>
      </c>
      <c r="S1277" s="17">
        <v>796.06050000000005</v>
      </c>
      <c r="T1277" s="162">
        <v>45702</v>
      </c>
      <c r="W1277" s="164"/>
      <c r="X1277" s="164"/>
      <c r="Y1277" s="164"/>
      <c r="Z1277" s="164"/>
      <c r="AA1277" s="164"/>
      <c r="AB1277" s="164"/>
      <c r="AC1277" s="164"/>
      <c r="AD1277" s="164"/>
      <c r="AE1277" s="164"/>
      <c r="AF1277" s="164"/>
      <c r="AG1277" s="164"/>
      <c r="AH1277" s="164"/>
      <c r="AI1277" s="164"/>
      <c r="AJ1277" s="164"/>
      <c r="AK1277" s="164"/>
      <c r="AL1277" s="145"/>
    </row>
    <row r="1278" spans="1:67" s="10" customFormat="1" ht="61.5" customHeight="1">
      <c r="A1278" s="21">
        <f t="shared" si="19"/>
        <v>1271</v>
      </c>
      <c r="B1278" s="10" t="s">
        <v>56</v>
      </c>
      <c r="C1278" s="132" t="s">
        <v>3761</v>
      </c>
      <c r="D1278" s="156" t="s">
        <v>69</v>
      </c>
      <c r="E1278" s="167" t="s">
        <v>3713</v>
      </c>
      <c r="F1278" s="174" t="s">
        <v>3943</v>
      </c>
      <c r="G1278" s="10" t="s">
        <v>3714</v>
      </c>
      <c r="H1278" s="50">
        <f>__Anonymous_Sheet_DB__0[[#This Row],[10]]/__Anonymous_Sheet_DB__0[[#This Row],[9]]</f>
        <v>911.076325</v>
      </c>
      <c r="I1278" s="13">
        <v>0.8</v>
      </c>
      <c r="J1278" s="13">
        <v>728.86106000000007</v>
      </c>
      <c r="K1278" s="50">
        <f>__Anonymous_Sheet_DB__0[[#This Row],[13]]/__Anonymous_Sheet_DB__0[[#This Row],[12]]</f>
        <v>911.076325</v>
      </c>
      <c r="L1278" s="13">
        <v>0.8</v>
      </c>
      <c r="M1278" s="13">
        <v>728.86106000000007</v>
      </c>
      <c r="N1278" s="18" t="s">
        <v>3762</v>
      </c>
      <c r="O1278" s="16">
        <v>45660</v>
      </c>
      <c r="P1278" s="11" t="s">
        <v>3763</v>
      </c>
      <c r="Q1278" s="50">
        <f>__Anonymous_Sheet_DB__0[[#This Row],[19]]/__Anonymous_Sheet_DB__0[[#This Row],[18]]</f>
        <v>896.17750000000001</v>
      </c>
      <c r="R1278" s="13">
        <v>0.8</v>
      </c>
      <c r="S1278" s="17">
        <v>716.94200000000001</v>
      </c>
      <c r="T1278" s="36">
        <v>45701</v>
      </c>
      <c r="W1278" s="164"/>
      <c r="X1278" s="164"/>
      <c r="Y1278" s="164"/>
      <c r="Z1278" s="164"/>
      <c r="AA1278" s="164"/>
      <c r="AB1278" s="164"/>
      <c r="AC1278" s="164"/>
      <c r="AD1278" s="164"/>
      <c r="AE1278" s="164"/>
      <c r="AF1278" s="164"/>
      <c r="AG1278" s="164"/>
      <c r="AH1278" s="164"/>
      <c r="AI1278" s="164"/>
      <c r="AJ1278" s="164"/>
      <c r="AK1278" s="164"/>
      <c r="AL1278" s="145"/>
    </row>
    <row r="1279" spans="1:67" s="10" customFormat="1" ht="61.5" customHeight="1">
      <c r="A1279" s="21">
        <f t="shared" si="19"/>
        <v>1272</v>
      </c>
      <c r="B1279" s="10" t="s">
        <v>56</v>
      </c>
      <c r="C1279" s="132" t="s">
        <v>3764</v>
      </c>
      <c r="D1279" s="156" t="s">
        <v>69</v>
      </c>
      <c r="E1279" s="167" t="s">
        <v>3713</v>
      </c>
      <c r="F1279" s="174" t="s">
        <v>3944</v>
      </c>
      <c r="G1279" s="10" t="s">
        <v>3714</v>
      </c>
      <c r="H1279" s="50">
        <f>__Anonymous_Sheet_DB__0[[#This Row],[10]]/__Anonymous_Sheet_DB__0[[#This Row],[9]]</f>
        <v>814.1154239130434</v>
      </c>
      <c r="I1279" s="13">
        <v>0.92</v>
      </c>
      <c r="J1279" s="13">
        <v>748.98618999999997</v>
      </c>
      <c r="K1279" s="50">
        <f>__Anonymous_Sheet_DB__0[[#This Row],[13]]/__Anonymous_Sheet_DB__0[[#This Row],[12]]</f>
        <v>814.1154239130434</v>
      </c>
      <c r="L1279" s="13">
        <v>0.92</v>
      </c>
      <c r="M1279" s="13">
        <v>748.98618999999997</v>
      </c>
      <c r="N1279" s="18" t="s">
        <v>3765</v>
      </c>
      <c r="O1279" s="16">
        <v>45660</v>
      </c>
      <c r="P1279" s="11" t="s">
        <v>3766</v>
      </c>
      <c r="Q1279" s="50">
        <f>__Anonymous_Sheet_DB__0[[#This Row],[19]]/__Anonymous_Sheet_DB__0[[#This Row],[18]]</f>
        <v>798.21583695652168</v>
      </c>
      <c r="R1279" s="13">
        <v>0.92</v>
      </c>
      <c r="S1279" s="17">
        <v>734.35856999999999</v>
      </c>
      <c r="T1279" s="36">
        <v>45702</v>
      </c>
      <c r="W1279" s="164"/>
      <c r="X1279" s="164"/>
      <c r="Y1279" s="164"/>
      <c r="Z1279" s="164"/>
      <c r="AA1279" s="164"/>
      <c r="AB1279" s="164"/>
      <c r="AC1279" s="164"/>
      <c r="AD1279" s="164"/>
      <c r="AE1279" s="164"/>
      <c r="AF1279" s="164"/>
      <c r="AG1279" s="164"/>
      <c r="AH1279" s="164"/>
      <c r="AI1279" s="164"/>
      <c r="AJ1279" s="164"/>
      <c r="AK1279" s="164"/>
      <c r="AL1279" s="145"/>
    </row>
    <row r="1280" spans="1:67" s="19" customFormat="1" ht="61.5" customHeight="1">
      <c r="A1280" s="21">
        <f t="shared" si="19"/>
        <v>1273</v>
      </c>
      <c r="B1280" s="19" t="s">
        <v>39</v>
      </c>
      <c r="C1280" s="129" t="s">
        <v>3767</v>
      </c>
      <c r="D1280" s="83" t="s">
        <v>69</v>
      </c>
      <c r="E1280" s="21" t="s">
        <v>42</v>
      </c>
      <c r="F1280" s="21" t="s">
        <v>42</v>
      </c>
      <c r="G1280" s="19" t="s">
        <v>65</v>
      </c>
      <c r="H1280" s="50">
        <f>__Anonymous_Sheet_DB__0[[#This Row],[10]]/__Anonymous_Sheet_DB__0[[#This Row],[9]]</f>
        <v>2.0833333333333335</v>
      </c>
      <c r="I1280" s="23">
        <v>108</v>
      </c>
      <c r="J1280" s="23">
        <v>225</v>
      </c>
      <c r="K1280" s="50">
        <f>__Anonymous_Sheet_DB__0[[#This Row],[13]]/__Anonymous_Sheet_DB__0[[#This Row],[12]]</f>
        <v>2.0833333333333335</v>
      </c>
      <c r="L1280" s="23">
        <v>108</v>
      </c>
      <c r="M1280" s="23">
        <v>225</v>
      </c>
      <c r="N1280" s="26" t="s">
        <v>3768</v>
      </c>
      <c r="O1280" s="27">
        <v>45663</v>
      </c>
      <c r="P1280" s="118" t="s">
        <v>3769</v>
      </c>
      <c r="Q1280" s="50">
        <f>__Anonymous_Sheet_DB__0[[#This Row],[19]]/__Anonymous_Sheet_DB__0[[#This Row],[18]]</f>
        <v>2.1999999999999997</v>
      </c>
      <c r="R1280" s="23">
        <v>108</v>
      </c>
      <c r="S1280" s="28">
        <v>237.6</v>
      </c>
      <c r="T1280" s="29">
        <v>45680</v>
      </c>
      <c r="W1280" s="96"/>
      <c r="X1280" s="96"/>
      <c r="Y1280" s="96"/>
      <c r="Z1280" s="96"/>
      <c r="AA1280" s="96"/>
      <c r="AB1280" s="96"/>
      <c r="AC1280" s="96"/>
      <c r="AD1280" s="96"/>
      <c r="AE1280" s="96"/>
      <c r="AF1280" s="96"/>
      <c r="AG1280" s="96"/>
      <c r="AH1280" s="96"/>
      <c r="AI1280" s="96"/>
      <c r="AJ1280" s="96"/>
      <c r="AK1280" s="96"/>
      <c r="AL1280" s="100"/>
    </row>
    <row r="1281" spans="1:38" s="19" customFormat="1" ht="61.5" customHeight="1">
      <c r="A1281" s="21">
        <f t="shared" si="19"/>
        <v>1274</v>
      </c>
      <c r="B1281" s="19" t="s">
        <v>200</v>
      </c>
      <c r="C1281" s="129" t="s">
        <v>1067</v>
      </c>
      <c r="D1281" s="83" t="s">
        <v>69</v>
      </c>
      <c r="E1281" s="21" t="s">
        <v>42</v>
      </c>
      <c r="F1281" s="21" t="s">
        <v>42</v>
      </c>
      <c r="G1281" s="19" t="s">
        <v>73</v>
      </c>
      <c r="H1281" s="50">
        <f>__Anonymous_Sheet_DB__0[[#This Row],[10]]/__Anonymous_Sheet_DB__0[[#This Row],[9]]</f>
        <v>714.13571428571424</v>
      </c>
      <c r="I1281" s="23">
        <v>7</v>
      </c>
      <c r="J1281" s="23">
        <v>4998.95</v>
      </c>
      <c r="K1281" s="50">
        <f>__Anonymous_Sheet_DB__0[[#This Row],[13]]/__Anonymous_Sheet_DB__0[[#This Row],[12]]</f>
        <v>714.13571428571424</v>
      </c>
      <c r="L1281" s="23">
        <v>7</v>
      </c>
      <c r="M1281" s="23">
        <v>4998.95</v>
      </c>
      <c r="N1281" s="26" t="s">
        <v>3770</v>
      </c>
      <c r="O1281" s="27">
        <v>45663</v>
      </c>
      <c r="P1281" s="118" t="s">
        <v>3771</v>
      </c>
      <c r="Q1281" s="50">
        <f>__Anonymous_Sheet_DB__0[[#This Row],[19]]/__Anonymous_Sheet_DB__0[[#This Row],[18]]</f>
        <v>714.13571428571424</v>
      </c>
      <c r="R1281" s="23">
        <v>7</v>
      </c>
      <c r="S1281" s="30">
        <v>4998.95</v>
      </c>
      <c r="T1281" s="29">
        <v>45686</v>
      </c>
      <c r="W1281" s="96"/>
      <c r="X1281" s="96"/>
      <c r="Y1281" s="96"/>
      <c r="Z1281" s="96"/>
      <c r="AA1281" s="96"/>
      <c r="AB1281" s="96"/>
      <c r="AC1281" s="96"/>
      <c r="AD1281" s="96"/>
      <c r="AE1281" s="96"/>
      <c r="AF1281" s="96"/>
      <c r="AG1281" s="96"/>
      <c r="AH1281" s="96"/>
      <c r="AI1281" s="96"/>
      <c r="AJ1281" s="96"/>
      <c r="AK1281" s="96"/>
      <c r="AL1281" s="100"/>
    </row>
    <row r="1282" spans="1:38" s="19" customFormat="1" ht="61.5" customHeight="1">
      <c r="A1282" s="21">
        <f t="shared" si="19"/>
        <v>1275</v>
      </c>
      <c r="B1282" s="19" t="s">
        <v>56</v>
      </c>
      <c r="C1282" s="129" t="s">
        <v>3772</v>
      </c>
      <c r="D1282" s="83" t="s">
        <v>69</v>
      </c>
      <c r="E1282" s="167" t="s">
        <v>3713</v>
      </c>
      <c r="F1282" s="173" t="s">
        <v>3945</v>
      </c>
      <c r="G1282" s="19" t="s">
        <v>3714</v>
      </c>
      <c r="H1282" s="50">
        <f>__Anonymous_Sheet_DB__0[[#This Row],[10]]/__Anonymous_Sheet_DB__0[[#This Row],[9]]</f>
        <v>706.70399103139005</v>
      </c>
      <c r="I1282" s="19">
        <v>1.115</v>
      </c>
      <c r="J1282" s="19">
        <v>787.97494999999992</v>
      </c>
      <c r="K1282" s="50">
        <f>__Anonymous_Sheet_DB__0[[#This Row],[13]]/__Anonymous_Sheet_DB__0[[#This Row],[12]]</f>
        <v>706.70399103139005</v>
      </c>
      <c r="L1282" s="19">
        <v>1.115</v>
      </c>
      <c r="M1282" s="19">
        <v>787.97494999999992</v>
      </c>
      <c r="N1282" s="31" t="s">
        <v>3773</v>
      </c>
      <c r="O1282" s="27">
        <v>45664</v>
      </c>
      <c r="P1282" s="118" t="s">
        <v>3774</v>
      </c>
      <c r="Q1282" s="50"/>
      <c r="R1282" s="23"/>
      <c r="S1282" s="30">
        <v>0</v>
      </c>
      <c r="T1282" s="25"/>
      <c r="U1282" s="20" t="s">
        <v>828</v>
      </c>
      <c r="W1282" s="96"/>
      <c r="X1282" s="96"/>
      <c r="Y1282" s="96"/>
      <c r="Z1282" s="96"/>
      <c r="AA1282" s="96"/>
      <c r="AB1282" s="96"/>
      <c r="AC1282" s="96"/>
      <c r="AD1282" s="96"/>
      <c r="AE1282" s="96"/>
      <c r="AF1282" s="96"/>
      <c r="AG1282" s="96"/>
      <c r="AH1282" s="96"/>
      <c r="AI1282" s="96"/>
      <c r="AJ1282" s="96"/>
      <c r="AK1282" s="96"/>
      <c r="AL1282" s="100"/>
    </row>
    <row r="1283" spans="1:38" s="19" customFormat="1" ht="61.5" customHeight="1">
      <c r="A1283" s="21">
        <f t="shared" si="19"/>
        <v>1276</v>
      </c>
      <c r="B1283" s="19" t="s">
        <v>56</v>
      </c>
      <c r="C1283" s="129" t="s">
        <v>3775</v>
      </c>
      <c r="D1283" s="83" t="s">
        <v>69</v>
      </c>
      <c r="E1283" s="167" t="s">
        <v>3713</v>
      </c>
      <c r="F1283" s="173" t="s">
        <v>3946</v>
      </c>
      <c r="G1283" s="19" t="s">
        <v>3714</v>
      </c>
      <c r="H1283" s="50">
        <f>__Anonymous_Sheet_DB__0[[#This Row],[10]]/__Anonymous_Sheet_DB__0[[#This Row],[9]]</f>
        <v>923.40111668757822</v>
      </c>
      <c r="I1283" s="19">
        <v>0.79700000000000004</v>
      </c>
      <c r="J1283" s="19">
        <v>735.9506899999999</v>
      </c>
      <c r="K1283" s="50">
        <f>__Anonymous_Sheet_DB__0[[#This Row],[13]]/__Anonymous_Sheet_DB__0[[#This Row],[12]]</f>
        <v>923.40111668757822</v>
      </c>
      <c r="L1283" s="19">
        <v>0.79700000000000004</v>
      </c>
      <c r="M1283" s="19">
        <v>735.9506899999999</v>
      </c>
      <c r="N1283" s="26" t="s">
        <v>3776</v>
      </c>
      <c r="O1283" s="27">
        <v>45664</v>
      </c>
      <c r="P1283" s="118" t="s">
        <v>3777</v>
      </c>
      <c r="Q1283" s="50"/>
      <c r="R1283" s="23"/>
      <c r="S1283" s="30">
        <v>0</v>
      </c>
      <c r="T1283" s="25"/>
      <c r="U1283" s="20" t="s">
        <v>828</v>
      </c>
      <c r="W1283" s="96"/>
      <c r="X1283" s="96"/>
      <c r="Y1283" s="96"/>
      <c r="Z1283" s="96"/>
      <c r="AA1283" s="96"/>
      <c r="AB1283" s="96"/>
      <c r="AC1283" s="96"/>
      <c r="AD1283" s="96"/>
      <c r="AE1283" s="96"/>
      <c r="AF1283" s="96"/>
      <c r="AG1283" s="96"/>
      <c r="AH1283" s="96"/>
      <c r="AI1283" s="96"/>
      <c r="AJ1283" s="96"/>
      <c r="AK1283" s="96"/>
      <c r="AL1283" s="100"/>
    </row>
    <row r="1284" spans="1:38" s="19" customFormat="1" ht="61.5" customHeight="1">
      <c r="A1284" s="21">
        <f t="shared" si="19"/>
        <v>1277</v>
      </c>
      <c r="B1284" s="19" t="s">
        <v>200</v>
      </c>
      <c r="C1284" s="129" t="s">
        <v>810</v>
      </c>
      <c r="D1284" s="83" t="s">
        <v>69</v>
      </c>
      <c r="E1284" s="21" t="s">
        <v>42</v>
      </c>
      <c r="F1284" s="21" t="s">
        <v>42</v>
      </c>
      <c r="G1284" s="19" t="s">
        <v>73</v>
      </c>
      <c r="H1284" s="50">
        <f>__Anonymous_Sheet_DB__0[[#This Row],[10]]/__Anonymous_Sheet_DB__0[[#This Row],[9]]</f>
        <v>7.1591557330290927</v>
      </c>
      <c r="I1284" s="23">
        <v>1753</v>
      </c>
      <c r="J1284" s="23">
        <v>12550</v>
      </c>
      <c r="K1284" s="50">
        <f>__Anonymous_Sheet_DB__0[[#This Row],[13]]/__Anonymous_Sheet_DB__0[[#This Row],[12]]</f>
        <v>7.1591557330290927</v>
      </c>
      <c r="L1284" s="23">
        <v>1753</v>
      </c>
      <c r="M1284" s="23">
        <v>12550</v>
      </c>
      <c r="N1284" s="31" t="s">
        <v>3778</v>
      </c>
      <c r="O1284" s="27">
        <v>45664</v>
      </c>
      <c r="P1284" s="118" t="s">
        <v>3779</v>
      </c>
      <c r="Q1284" s="50">
        <f>__Anonymous_Sheet_DB__0[[#This Row],[19]]/__Anonymous_Sheet_DB__0[[#This Row],[18]]</f>
        <v>5.696511580148317</v>
      </c>
      <c r="R1284" s="23">
        <v>1753</v>
      </c>
      <c r="S1284" s="30">
        <v>9985.9848000000002</v>
      </c>
      <c r="T1284" s="29">
        <v>45684</v>
      </c>
      <c r="W1284" s="96"/>
      <c r="X1284" s="96"/>
      <c r="Y1284" s="96"/>
      <c r="Z1284" s="96"/>
      <c r="AA1284" s="96"/>
      <c r="AB1284" s="96"/>
      <c r="AC1284" s="96"/>
      <c r="AD1284" s="96"/>
      <c r="AE1284" s="96"/>
      <c r="AF1284" s="96"/>
      <c r="AG1284" s="96"/>
      <c r="AH1284" s="96"/>
      <c r="AI1284" s="96"/>
      <c r="AJ1284" s="96"/>
      <c r="AK1284" s="96"/>
      <c r="AL1284" s="100"/>
    </row>
    <row r="1285" spans="1:38" s="10" customFormat="1" ht="56.25">
      <c r="A1285" s="21">
        <f t="shared" si="19"/>
        <v>1278</v>
      </c>
      <c r="B1285" s="10" t="s">
        <v>56</v>
      </c>
      <c r="C1285" s="132" t="s">
        <v>3780</v>
      </c>
      <c r="D1285" s="156" t="s">
        <v>69</v>
      </c>
      <c r="E1285" s="167" t="s">
        <v>3713</v>
      </c>
      <c r="F1285" s="174" t="s">
        <v>3947</v>
      </c>
      <c r="G1285" s="10" t="s">
        <v>3714</v>
      </c>
      <c r="H1285" s="50">
        <f>__Anonymous_Sheet_DB__0[[#This Row],[10]]/__Anonymous_Sheet_DB__0[[#This Row],[9]]</f>
        <v>1195.0037921799678</v>
      </c>
      <c r="I1285" s="10">
        <v>1.867</v>
      </c>
      <c r="J1285" s="10">
        <v>2231.0720799999999</v>
      </c>
      <c r="K1285" s="50">
        <f>__Anonymous_Sheet_DB__0[[#This Row],[13]]/__Anonymous_Sheet_DB__0[[#This Row],[12]]</f>
        <v>1195.0037921799678</v>
      </c>
      <c r="L1285" s="10">
        <v>1.867</v>
      </c>
      <c r="M1285" s="10">
        <v>2231.0720799999999</v>
      </c>
      <c r="N1285" s="18" t="s">
        <v>3781</v>
      </c>
      <c r="O1285" s="16">
        <v>45665</v>
      </c>
      <c r="P1285" s="11" t="s">
        <v>3782</v>
      </c>
      <c r="Q1285" s="50">
        <f>__Anonymous_Sheet_DB__0[[#This Row],[19]]/__Anonymous_Sheet_DB__0[[#This Row],[18]]</f>
        <v>1189.3600160685592</v>
      </c>
      <c r="R1285" s="13">
        <v>1.867</v>
      </c>
      <c r="S1285" s="32">
        <v>2220.5351500000002</v>
      </c>
      <c r="T1285" s="36">
        <v>45701</v>
      </c>
      <c r="W1285" s="164"/>
      <c r="X1285" s="164"/>
      <c r="Y1285" s="164"/>
      <c r="Z1285" s="164"/>
      <c r="AA1285" s="164"/>
      <c r="AB1285" s="164"/>
      <c r="AC1285" s="164"/>
      <c r="AD1285" s="164"/>
      <c r="AE1285" s="164"/>
      <c r="AF1285" s="164"/>
      <c r="AG1285" s="164"/>
      <c r="AH1285" s="164"/>
      <c r="AI1285" s="164"/>
      <c r="AJ1285" s="164"/>
      <c r="AK1285" s="164"/>
      <c r="AL1285" s="145"/>
    </row>
    <row r="1286" spans="1:38" s="10" customFormat="1" ht="63.75">
      <c r="A1286" s="21">
        <f t="shared" si="19"/>
        <v>1279</v>
      </c>
      <c r="B1286" s="10" t="s">
        <v>56</v>
      </c>
      <c r="C1286" s="132" t="s">
        <v>3783</v>
      </c>
      <c r="D1286" s="156" t="s">
        <v>69</v>
      </c>
      <c r="E1286" s="167" t="s">
        <v>3713</v>
      </c>
      <c r="F1286" s="174" t="s">
        <v>3948</v>
      </c>
      <c r="G1286" s="10" t="s">
        <v>3714</v>
      </c>
      <c r="H1286" s="50">
        <f>__Anonymous_Sheet_DB__0[[#This Row],[10]]/__Anonymous_Sheet_DB__0[[#This Row],[9]]</f>
        <v>1200.5595348837207</v>
      </c>
      <c r="I1286" s="10">
        <v>1.2470000000000001</v>
      </c>
      <c r="J1286" s="10">
        <v>1497.0977399999999</v>
      </c>
      <c r="K1286" s="50">
        <f>__Anonymous_Sheet_DB__0[[#This Row],[13]]/__Anonymous_Sheet_DB__0[[#This Row],[12]]</f>
        <v>1200.5595348837207</v>
      </c>
      <c r="L1286" s="10">
        <v>1.2470000000000001</v>
      </c>
      <c r="M1286" s="10">
        <v>1497.0977399999999</v>
      </c>
      <c r="N1286" s="18" t="s">
        <v>3784</v>
      </c>
      <c r="O1286" s="16">
        <v>45665</v>
      </c>
      <c r="P1286" s="11" t="s">
        <v>3785</v>
      </c>
      <c r="Q1286" s="50">
        <f>__Anonymous_Sheet_DB__0[[#This Row],[19]]/__Anonymous_Sheet_DB__0[[#This Row],[18]]</f>
        <v>1192.7202004811545</v>
      </c>
      <c r="R1286" s="13">
        <v>1.2470000000000001</v>
      </c>
      <c r="S1286" s="32">
        <v>1487.3220899999999</v>
      </c>
      <c r="T1286" s="36">
        <v>45701</v>
      </c>
      <c r="W1286" s="164"/>
      <c r="X1286" s="164"/>
      <c r="Y1286" s="164"/>
      <c r="Z1286" s="164"/>
      <c r="AA1286" s="164"/>
      <c r="AB1286" s="164"/>
      <c r="AC1286" s="164"/>
      <c r="AD1286" s="164"/>
      <c r="AE1286" s="164"/>
      <c r="AF1286" s="164"/>
      <c r="AG1286" s="164"/>
      <c r="AH1286" s="164"/>
      <c r="AI1286" s="164"/>
      <c r="AJ1286" s="164"/>
      <c r="AK1286" s="164"/>
      <c r="AL1286" s="145"/>
    </row>
    <row r="1287" spans="1:38" s="10" customFormat="1" ht="63.75">
      <c r="A1287" s="21">
        <f t="shared" si="19"/>
        <v>1280</v>
      </c>
      <c r="B1287" s="10" t="s">
        <v>56</v>
      </c>
      <c r="C1287" s="132" t="s">
        <v>3786</v>
      </c>
      <c r="D1287" s="156" t="s">
        <v>69</v>
      </c>
      <c r="E1287" s="167" t="s">
        <v>3713</v>
      </c>
      <c r="F1287" s="174" t="s">
        <v>3949</v>
      </c>
      <c r="G1287" s="10" t="s">
        <v>3714</v>
      </c>
      <c r="H1287" s="50">
        <f>__Anonymous_Sheet_DB__0[[#This Row],[10]]/__Anonymous_Sheet_DB__0[[#This Row],[9]]</f>
        <v>1254.9424539363486</v>
      </c>
      <c r="I1287" s="157">
        <v>2.3879999999999999</v>
      </c>
      <c r="J1287" s="157">
        <v>2996.80258</v>
      </c>
      <c r="K1287" s="50">
        <f>__Anonymous_Sheet_DB__0[[#This Row],[13]]/__Anonymous_Sheet_DB__0[[#This Row],[12]]</f>
        <v>1254.9424539363486</v>
      </c>
      <c r="L1287" s="157">
        <v>2.3879999999999999</v>
      </c>
      <c r="M1287" s="157">
        <v>2996.80258</v>
      </c>
      <c r="N1287" s="18" t="s">
        <v>3787</v>
      </c>
      <c r="O1287" s="16">
        <v>45665</v>
      </c>
      <c r="P1287" s="11" t="s">
        <v>3788</v>
      </c>
      <c r="Q1287" s="50">
        <f>__Anonymous_Sheet_DB__0[[#This Row],[19]]/__Anonymous_Sheet_DB__0[[#This Row],[18]]</f>
        <v>1251.026298157454</v>
      </c>
      <c r="R1287" s="13">
        <v>2.3879999999999999</v>
      </c>
      <c r="S1287" s="32">
        <v>2987.4508000000001</v>
      </c>
      <c r="T1287" s="36">
        <v>45701</v>
      </c>
      <c r="W1287" s="164"/>
      <c r="X1287" s="164"/>
      <c r="Y1287" s="164"/>
      <c r="Z1287" s="164"/>
      <c r="AA1287" s="164"/>
      <c r="AB1287" s="164"/>
      <c r="AC1287" s="164"/>
      <c r="AD1287" s="164"/>
      <c r="AE1287" s="164"/>
      <c r="AF1287" s="164"/>
      <c r="AG1287" s="164"/>
      <c r="AH1287" s="164"/>
      <c r="AI1287" s="164"/>
      <c r="AJ1287" s="164"/>
      <c r="AK1287" s="164"/>
      <c r="AL1287" s="145"/>
    </row>
    <row r="1288" spans="1:38" s="19" customFormat="1" ht="76.5">
      <c r="A1288" s="21">
        <f t="shared" si="19"/>
        <v>1281</v>
      </c>
      <c r="B1288" s="19" t="s">
        <v>39</v>
      </c>
      <c r="C1288" s="129" t="s">
        <v>164</v>
      </c>
      <c r="D1288" s="83" t="s">
        <v>69</v>
      </c>
      <c r="E1288" s="21" t="s">
        <v>42</v>
      </c>
      <c r="F1288" s="21" t="s">
        <v>42</v>
      </c>
      <c r="G1288" s="19" t="s">
        <v>65</v>
      </c>
      <c r="H1288" s="50">
        <f>__Anonymous_Sheet_DB__0[[#This Row],[10]]/__Anonymous_Sheet_DB__0[[#This Row],[9]]</f>
        <v>242</v>
      </c>
      <c r="I1288" s="23">
        <v>1</v>
      </c>
      <c r="J1288" s="23">
        <v>242</v>
      </c>
      <c r="K1288" s="50">
        <f>__Anonymous_Sheet_DB__0[[#This Row],[13]]/__Anonymous_Sheet_DB__0[[#This Row],[12]]</f>
        <v>242</v>
      </c>
      <c r="L1288" s="23">
        <v>1</v>
      </c>
      <c r="M1288" s="23">
        <v>242</v>
      </c>
      <c r="N1288" s="26" t="s">
        <v>3789</v>
      </c>
      <c r="O1288" s="29">
        <v>45666</v>
      </c>
      <c r="P1288" s="118" t="s">
        <v>3790</v>
      </c>
      <c r="Q1288" s="50" t="e">
        <f>__Anonymous_Sheet_DB__0[[#This Row],[19]]/__Anonymous_Sheet_DB__0[[#This Row],[18]]</f>
        <v>#DIV/0!</v>
      </c>
      <c r="R1288" s="23"/>
      <c r="S1288" s="30"/>
      <c r="T1288" s="25"/>
      <c r="U1288" s="20" t="s">
        <v>97</v>
      </c>
      <c r="W1288" s="96"/>
      <c r="X1288" s="96"/>
      <c r="Y1288" s="96"/>
      <c r="Z1288" s="96"/>
      <c r="AA1288" s="96"/>
      <c r="AB1288" s="96"/>
      <c r="AC1288" s="96"/>
      <c r="AD1288" s="96"/>
      <c r="AE1288" s="96"/>
      <c r="AF1288" s="96"/>
      <c r="AG1288" s="96"/>
      <c r="AH1288" s="96"/>
      <c r="AI1288" s="96"/>
      <c r="AJ1288" s="96"/>
      <c r="AK1288" s="96"/>
      <c r="AL1288" s="100"/>
    </row>
    <row r="1289" spans="1:38" s="10" customFormat="1" ht="56.25">
      <c r="A1289" s="21">
        <f t="shared" si="19"/>
        <v>1282</v>
      </c>
      <c r="B1289" s="10" t="s">
        <v>56</v>
      </c>
      <c r="C1289" s="132" t="s">
        <v>3791</v>
      </c>
      <c r="D1289" s="156" t="s">
        <v>69</v>
      </c>
      <c r="E1289" s="167" t="s">
        <v>3713</v>
      </c>
      <c r="F1289" s="174" t="s">
        <v>3950</v>
      </c>
      <c r="G1289" s="10" t="s">
        <v>3714</v>
      </c>
      <c r="H1289" s="50">
        <f>__Anonymous_Sheet_DB__0[[#This Row],[10]]/__Anonymous_Sheet_DB__0[[#This Row],[9]]</f>
        <v>1241.7409419014086</v>
      </c>
      <c r="I1289" s="157">
        <v>1.1359999999999999</v>
      </c>
      <c r="J1289" s="157">
        <v>1410.61771</v>
      </c>
      <c r="K1289" s="50">
        <f>__Anonymous_Sheet_DB__0[[#This Row],[13]]/__Anonymous_Sheet_DB__0[[#This Row],[12]]</f>
        <v>1241.7409419014086</v>
      </c>
      <c r="L1289" s="157">
        <v>1.1359999999999999</v>
      </c>
      <c r="M1289" s="157">
        <v>1410.61771</v>
      </c>
      <c r="N1289" s="18" t="s">
        <v>3792</v>
      </c>
      <c r="O1289" s="16">
        <v>45666</v>
      </c>
      <c r="P1289" s="11" t="s">
        <v>3793</v>
      </c>
      <c r="Q1289" s="50">
        <f>__Anonymous_Sheet_DB__0[[#This Row],[19]]/__Anonymous_Sheet_DB__0[[#This Row],[18]]</f>
        <v>1234.355193661972</v>
      </c>
      <c r="R1289" s="13">
        <v>1.1359999999999999</v>
      </c>
      <c r="S1289" s="32">
        <v>1402.2275</v>
      </c>
      <c r="T1289" s="36">
        <v>45701</v>
      </c>
      <c r="W1289" s="164"/>
      <c r="X1289" s="164"/>
      <c r="Y1289" s="164"/>
      <c r="Z1289" s="164"/>
      <c r="AA1289" s="164"/>
      <c r="AB1289" s="164"/>
      <c r="AC1289" s="164"/>
      <c r="AD1289" s="164"/>
      <c r="AE1289" s="164"/>
      <c r="AF1289" s="164"/>
      <c r="AG1289" s="164"/>
      <c r="AH1289" s="164"/>
      <c r="AI1289" s="164"/>
      <c r="AJ1289" s="164"/>
      <c r="AK1289" s="164"/>
      <c r="AL1289" s="145"/>
    </row>
    <row r="1290" spans="1:38" s="10" customFormat="1" ht="63.75">
      <c r="A1290" s="21">
        <f t="shared" ref="A1290:A1339" si="20">A1289+1</f>
        <v>1283</v>
      </c>
      <c r="B1290" s="10" t="s">
        <v>56</v>
      </c>
      <c r="C1290" s="132" t="s">
        <v>3794</v>
      </c>
      <c r="D1290" s="156" t="s">
        <v>69</v>
      </c>
      <c r="E1290" s="167" t="s">
        <v>3713</v>
      </c>
      <c r="F1290" s="174" t="s">
        <v>3951</v>
      </c>
      <c r="G1290" s="10" t="s">
        <v>3714</v>
      </c>
      <c r="H1290" s="50">
        <f>__Anonymous_Sheet_DB__0[[#This Row],[10]]/__Anonymous_Sheet_DB__0[[#This Row],[9]]</f>
        <v>1099.9493640426265</v>
      </c>
      <c r="I1290" s="157">
        <v>2.9089999999999998</v>
      </c>
      <c r="J1290" s="157">
        <v>3199.7527</v>
      </c>
      <c r="K1290" s="50">
        <f>__Anonymous_Sheet_DB__0[[#This Row],[13]]/__Anonymous_Sheet_DB__0[[#This Row],[12]]</f>
        <v>1099.9493640426265</v>
      </c>
      <c r="L1290" s="157">
        <v>2.9089999999999998</v>
      </c>
      <c r="M1290" s="157">
        <v>3199.7527</v>
      </c>
      <c r="N1290" s="18" t="s">
        <v>3795</v>
      </c>
      <c r="O1290" s="16">
        <v>45666</v>
      </c>
      <c r="P1290" s="11" t="s">
        <v>3796</v>
      </c>
      <c r="Q1290" s="50">
        <f>__Anonymous_Sheet_DB__0[[#This Row],[19]]/__Anonymous_Sheet_DB__0[[#This Row],[18]]</f>
        <v>1097.2431419731868</v>
      </c>
      <c r="R1290" s="13">
        <v>2.9089999999999998</v>
      </c>
      <c r="S1290" s="32">
        <v>3191.8802999999998</v>
      </c>
      <c r="T1290" s="36">
        <v>45701</v>
      </c>
      <c r="W1290" s="164"/>
      <c r="X1290" s="164"/>
      <c r="Y1290" s="164"/>
      <c r="Z1290" s="164"/>
      <c r="AA1290" s="164"/>
      <c r="AB1290" s="164"/>
      <c r="AC1290" s="164"/>
      <c r="AD1290" s="164"/>
      <c r="AE1290" s="164"/>
      <c r="AF1290" s="164"/>
      <c r="AG1290" s="164"/>
      <c r="AH1290" s="164"/>
      <c r="AI1290" s="164"/>
      <c r="AJ1290" s="164"/>
      <c r="AK1290" s="164"/>
      <c r="AL1290" s="145"/>
    </row>
    <row r="1291" spans="1:38" s="10" customFormat="1" ht="89.25">
      <c r="A1291" s="21">
        <f t="shared" si="20"/>
        <v>1284</v>
      </c>
      <c r="B1291" s="10" t="s">
        <v>56</v>
      </c>
      <c r="C1291" s="132" t="s">
        <v>3797</v>
      </c>
      <c r="D1291" s="156" t="s">
        <v>69</v>
      </c>
      <c r="E1291" s="167" t="s">
        <v>3713</v>
      </c>
      <c r="F1291" s="174" t="s">
        <v>1126</v>
      </c>
      <c r="G1291" s="10" t="s">
        <v>3714</v>
      </c>
      <c r="H1291" s="50">
        <f>__Anonymous_Sheet_DB__0[[#This Row],[10]]/__Anonymous_Sheet_DB__0[[#This Row],[9]]</f>
        <v>4413.4042553191493</v>
      </c>
      <c r="I1291" s="157">
        <v>4.7E-2</v>
      </c>
      <c r="J1291" s="157">
        <v>207.43</v>
      </c>
      <c r="K1291" s="50">
        <f>__Anonymous_Sheet_DB__0[[#This Row],[13]]/__Anonymous_Sheet_DB__0[[#This Row],[12]]</f>
        <v>4413.4042553191493</v>
      </c>
      <c r="L1291" s="157">
        <v>4.7E-2</v>
      </c>
      <c r="M1291" s="157">
        <v>207.43</v>
      </c>
      <c r="N1291" s="15" t="s">
        <v>3798</v>
      </c>
      <c r="O1291" s="16">
        <v>45666</v>
      </c>
      <c r="P1291" s="11" t="s">
        <v>3799</v>
      </c>
      <c r="Q1291" s="50">
        <f>__Anonymous_Sheet_DB__0[[#This Row],[19]]/__Anonymous_Sheet_DB__0[[#This Row],[18]]</f>
        <v>4412.0425531914898</v>
      </c>
      <c r="R1291" s="13">
        <v>4.7E-2</v>
      </c>
      <c r="S1291" s="32">
        <v>207.36600000000001</v>
      </c>
      <c r="T1291" s="36">
        <v>45702</v>
      </c>
      <c r="W1291" s="164"/>
      <c r="X1291" s="164"/>
      <c r="Y1291" s="164"/>
      <c r="Z1291" s="164"/>
      <c r="AA1291" s="164"/>
      <c r="AB1291" s="164"/>
      <c r="AC1291" s="164"/>
      <c r="AD1291" s="164"/>
      <c r="AE1291" s="164"/>
      <c r="AF1291" s="164"/>
      <c r="AG1291" s="164"/>
      <c r="AH1291" s="164"/>
      <c r="AI1291" s="164"/>
      <c r="AJ1291" s="164"/>
      <c r="AK1291" s="164"/>
      <c r="AL1291" s="145"/>
    </row>
    <row r="1292" spans="1:38" s="19" customFormat="1" ht="56.25">
      <c r="A1292" s="21">
        <f t="shared" si="20"/>
        <v>1285</v>
      </c>
      <c r="B1292" s="19" t="s">
        <v>39</v>
      </c>
      <c r="C1292" s="129" t="s">
        <v>3800</v>
      </c>
      <c r="D1292" s="83" t="s">
        <v>69</v>
      </c>
      <c r="E1292" s="21" t="s">
        <v>42</v>
      </c>
      <c r="F1292" s="21" t="s">
        <v>42</v>
      </c>
      <c r="G1292" s="19" t="s">
        <v>65</v>
      </c>
      <c r="H1292" s="50">
        <f>__Anonymous_Sheet_DB__0[[#This Row],[10]]/__Anonymous_Sheet_DB__0[[#This Row],[9]]</f>
        <v>99.12</v>
      </c>
      <c r="I1292" s="23">
        <v>1</v>
      </c>
      <c r="J1292" s="23">
        <v>99.12</v>
      </c>
      <c r="K1292" s="50">
        <f>__Anonymous_Sheet_DB__0[[#This Row],[13]]/__Anonymous_Sheet_DB__0[[#This Row],[12]]</f>
        <v>99.12</v>
      </c>
      <c r="L1292" s="23">
        <v>1</v>
      </c>
      <c r="M1292" s="23">
        <v>99.12</v>
      </c>
      <c r="N1292" s="26" t="s">
        <v>3801</v>
      </c>
      <c r="O1292" s="27">
        <v>45666</v>
      </c>
      <c r="P1292" s="118" t="s">
        <v>3802</v>
      </c>
      <c r="Q1292" s="50">
        <f>__Anonymous_Sheet_DB__0[[#This Row],[19]]/__Anonymous_Sheet_DB__0[[#This Row],[18]]</f>
        <v>99.12</v>
      </c>
      <c r="R1292" s="23">
        <v>1</v>
      </c>
      <c r="S1292" s="21">
        <v>99.12</v>
      </c>
      <c r="T1292" s="27">
        <v>45666</v>
      </c>
      <c r="W1292" s="96"/>
      <c r="X1292" s="96"/>
      <c r="Y1292" s="96"/>
      <c r="Z1292" s="96"/>
      <c r="AA1292" s="96"/>
      <c r="AB1292" s="96"/>
      <c r="AC1292" s="96"/>
      <c r="AD1292" s="96"/>
      <c r="AE1292" s="96"/>
      <c r="AF1292" s="96"/>
      <c r="AG1292" s="96"/>
      <c r="AH1292" s="96"/>
      <c r="AI1292" s="96"/>
      <c r="AJ1292" s="96"/>
      <c r="AK1292" s="96"/>
      <c r="AL1292" s="100"/>
    </row>
    <row r="1293" spans="1:38" s="19" customFormat="1" ht="115.5" customHeight="1">
      <c r="A1293" s="21">
        <f t="shared" si="20"/>
        <v>1286</v>
      </c>
      <c r="B1293" s="19" t="s">
        <v>56</v>
      </c>
      <c r="C1293" s="129" t="s">
        <v>3803</v>
      </c>
      <c r="D1293" s="83" t="s">
        <v>69</v>
      </c>
      <c r="E1293" s="167" t="s">
        <v>3731</v>
      </c>
      <c r="F1293" s="167" t="s">
        <v>3731</v>
      </c>
      <c r="G1293" s="19" t="s">
        <v>57</v>
      </c>
      <c r="H1293" s="50">
        <f>__Anonymous_Sheet_DB__0[[#This Row],[10]]/__Anonymous_Sheet_DB__0[[#This Row],[9]]</f>
        <v>102.53926</v>
      </c>
      <c r="I1293" s="23">
        <v>1</v>
      </c>
      <c r="J1293" s="23">
        <v>102.53926</v>
      </c>
      <c r="K1293" s="50">
        <f>__Anonymous_Sheet_DB__0[[#This Row],[13]]/__Anonymous_Sheet_DB__0[[#This Row],[12]]</f>
        <v>102.53926</v>
      </c>
      <c r="L1293" s="23">
        <v>1</v>
      </c>
      <c r="M1293" s="23">
        <v>102.53926</v>
      </c>
      <c r="N1293" s="31" t="s">
        <v>3804</v>
      </c>
      <c r="O1293" s="27">
        <v>45667</v>
      </c>
      <c r="P1293" s="118" t="s">
        <v>3805</v>
      </c>
      <c r="Q1293" s="50">
        <f>__Anonymous_Sheet_DB__0[[#This Row],[19]]/__Anonymous_Sheet_DB__0[[#This Row],[18]]</f>
        <v>102.53926</v>
      </c>
      <c r="R1293" s="23">
        <v>1</v>
      </c>
      <c r="S1293" s="158">
        <v>102.53926</v>
      </c>
      <c r="T1293" s="27">
        <v>45666</v>
      </c>
      <c r="W1293" s="96"/>
      <c r="X1293" s="96"/>
      <c r="Y1293" s="96"/>
      <c r="Z1293" s="96"/>
      <c r="AA1293" s="96"/>
      <c r="AB1293" s="96"/>
      <c r="AC1293" s="96"/>
      <c r="AD1293" s="96"/>
      <c r="AE1293" s="96"/>
      <c r="AF1293" s="96"/>
      <c r="AG1293" s="96"/>
      <c r="AH1293" s="96"/>
      <c r="AI1293" s="96"/>
      <c r="AJ1293" s="96"/>
      <c r="AK1293" s="96"/>
      <c r="AL1293" s="100"/>
    </row>
    <row r="1294" spans="1:38" s="19" customFormat="1" ht="90.75" customHeight="1">
      <c r="A1294" s="21">
        <f t="shared" si="20"/>
        <v>1287</v>
      </c>
      <c r="B1294" s="19" t="s">
        <v>56</v>
      </c>
      <c r="C1294" s="129" t="s">
        <v>3806</v>
      </c>
      <c r="D1294" s="83" t="s">
        <v>69</v>
      </c>
      <c r="E1294" s="167" t="s">
        <v>3731</v>
      </c>
      <c r="F1294" s="167" t="s">
        <v>3731</v>
      </c>
      <c r="G1294" s="19" t="s">
        <v>57</v>
      </c>
      <c r="H1294" s="50">
        <f>__Anonymous_Sheet_DB__0[[#This Row],[10]]/__Anonymous_Sheet_DB__0[[#This Row],[9]]</f>
        <v>144.70650000000001</v>
      </c>
      <c r="I1294" s="23">
        <v>1</v>
      </c>
      <c r="J1294" s="23">
        <v>144.70650000000001</v>
      </c>
      <c r="K1294" s="50">
        <f>__Anonymous_Sheet_DB__0[[#This Row],[13]]/__Anonymous_Sheet_DB__0[[#This Row],[12]]</f>
        <v>144.70650000000001</v>
      </c>
      <c r="L1294" s="23">
        <v>1</v>
      </c>
      <c r="M1294" s="23">
        <v>144.70650000000001</v>
      </c>
      <c r="N1294" s="31" t="s">
        <v>3807</v>
      </c>
      <c r="O1294" s="27">
        <v>45667</v>
      </c>
      <c r="P1294" s="118" t="s">
        <v>3808</v>
      </c>
      <c r="Q1294" s="50">
        <f>__Anonymous_Sheet_DB__0[[#This Row],[19]]/__Anonymous_Sheet_DB__0[[#This Row],[18]]</f>
        <v>144.70650000000001</v>
      </c>
      <c r="R1294" s="23">
        <v>1</v>
      </c>
      <c r="S1294" s="19">
        <v>144.70650000000001</v>
      </c>
      <c r="T1294" s="27">
        <v>45666</v>
      </c>
      <c r="W1294" s="96"/>
      <c r="X1294" s="96"/>
      <c r="Y1294" s="96"/>
      <c r="Z1294" s="96"/>
      <c r="AA1294" s="96"/>
      <c r="AB1294" s="96"/>
      <c r="AC1294" s="96"/>
      <c r="AD1294" s="96"/>
      <c r="AE1294" s="96"/>
      <c r="AF1294" s="96"/>
      <c r="AG1294" s="96"/>
      <c r="AH1294" s="96"/>
      <c r="AI1294" s="96"/>
      <c r="AJ1294" s="96"/>
      <c r="AK1294" s="96"/>
      <c r="AL1294" s="100"/>
    </row>
    <row r="1295" spans="1:38" s="19" customFormat="1" ht="56.25">
      <c r="A1295" s="21">
        <f t="shared" si="20"/>
        <v>1288</v>
      </c>
      <c r="B1295" s="19" t="s">
        <v>39</v>
      </c>
      <c r="C1295" s="129" t="s">
        <v>3809</v>
      </c>
      <c r="D1295" s="83" t="s">
        <v>69</v>
      </c>
      <c r="E1295" s="165" t="s">
        <v>2691</v>
      </c>
      <c r="F1295" s="165" t="s">
        <v>2691</v>
      </c>
      <c r="G1295" s="19" t="s">
        <v>1144</v>
      </c>
      <c r="H1295" s="50">
        <f>__Anonymous_Sheet_DB__0[[#This Row],[10]]/__Anonymous_Sheet_DB__0[[#This Row],[9]]</f>
        <v>0.29239764912280702</v>
      </c>
      <c r="I1295" s="19">
        <v>285</v>
      </c>
      <c r="J1295" s="19">
        <v>83.333330000000004</v>
      </c>
      <c r="K1295" s="50">
        <f>__Anonymous_Sheet_DB__0[[#This Row],[13]]/__Anonymous_Sheet_DB__0[[#This Row],[12]]</f>
        <v>0.29239764912280702</v>
      </c>
      <c r="L1295" s="19">
        <v>285</v>
      </c>
      <c r="M1295" s="19">
        <v>83.333330000000004</v>
      </c>
      <c r="N1295" s="26" t="s">
        <v>3810</v>
      </c>
      <c r="O1295" s="27">
        <v>45667</v>
      </c>
      <c r="P1295" s="118" t="s">
        <v>3811</v>
      </c>
      <c r="Q1295" s="50">
        <f>__Anonymous_Sheet_DB__0[[#This Row],[19]]/__Anonymous_Sheet_DB__0[[#This Row],[18]]</f>
        <v>0.29239764912280702</v>
      </c>
      <c r="R1295" s="23">
        <v>285</v>
      </c>
      <c r="S1295" s="19">
        <v>83.333330000000004</v>
      </c>
      <c r="T1295" s="29">
        <v>45666</v>
      </c>
      <c r="W1295" s="96"/>
      <c r="X1295" s="96"/>
      <c r="Y1295" s="96"/>
      <c r="Z1295" s="96"/>
      <c r="AA1295" s="96"/>
      <c r="AB1295" s="96"/>
      <c r="AC1295" s="96"/>
      <c r="AD1295" s="96"/>
      <c r="AE1295" s="96"/>
      <c r="AF1295" s="96"/>
      <c r="AG1295" s="96"/>
      <c r="AH1295" s="96"/>
      <c r="AI1295" s="96"/>
      <c r="AJ1295" s="96"/>
      <c r="AK1295" s="96"/>
      <c r="AL1295" s="100"/>
    </row>
    <row r="1296" spans="1:38" s="10" customFormat="1" ht="56.25">
      <c r="A1296" s="21">
        <f t="shared" si="20"/>
        <v>1289</v>
      </c>
      <c r="B1296" s="10" t="s">
        <v>56</v>
      </c>
      <c r="C1296" s="132" t="s">
        <v>3747</v>
      </c>
      <c r="D1296" s="156" t="s">
        <v>69</v>
      </c>
      <c r="E1296" s="167" t="s">
        <v>3713</v>
      </c>
      <c r="F1296" s="174" t="s">
        <v>3939</v>
      </c>
      <c r="G1296" s="10" t="s">
        <v>3714</v>
      </c>
      <c r="H1296" s="50">
        <f>__Anonymous_Sheet_DB__0[[#This Row],[10]]/__Anonymous_Sheet_DB__0[[#This Row],[9]]</f>
        <v>1790.2234210526317</v>
      </c>
      <c r="I1296" s="157">
        <v>0.60799999999999998</v>
      </c>
      <c r="J1296" s="157">
        <v>1088.4558400000001</v>
      </c>
      <c r="K1296" s="50">
        <f>__Anonymous_Sheet_DB__0[[#This Row],[13]]/__Anonymous_Sheet_DB__0[[#This Row],[12]]</f>
        <v>1790.2234210526317</v>
      </c>
      <c r="L1296" s="157">
        <v>0.60799999999999998</v>
      </c>
      <c r="M1296" s="157">
        <v>1088.4558400000001</v>
      </c>
      <c r="N1296" s="18" t="s">
        <v>3812</v>
      </c>
      <c r="O1296" s="16">
        <v>45667</v>
      </c>
      <c r="P1296" s="11" t="s">
        <v>3813</v>
      </c>
      <c r="Q1296" s="50">
        <f>__Anonymous_Sheet_DB__0[[#This Row],[19]]/__Anonymous_Sheet_DB__0[[#This Row],[18]]</f>
        <v>1753.8266447368424</v>
      </c>
      <c r="R1296" s="13">
        <v>0.60799999999999998</v>
      </c>
      <c r="S1296" s="32">
        <v>1066.3266000000001</v>
      </c>
      <c r="T1296" s="36">
        <v>45702</v>
      </c>
      <c r="W1296" s="164"/>
      <c r="X1296" s="164"/>
      <c r="Y1296" s="164"/>
      <c r="Z1296" s="164"/>
      <c r="AA1296" s="164"/>
      <c r="AB1296" s="164"/>
      <c r="AC1296" s="164"/>
      <c r="AD1296" s="164"/>
      <c r="AE1296" s="164"/>
      <c r="AF1296" s="164"/>
      <c r="AG1296" s="164"/>
      <c r="AH1296" s="164"/>
      <c r="AI1296" s="164"/>
      <c r="AJ1296" s="164"/>
      <c r="AK1296" s="164"/>
      <c r="AL1296" s="145"/>
    </row>
    <row r="1297" spans="1:38" s="10" customFormat="1" ht="56.25">
      <c r="A1297" s="21">
        <f t="shared" si="20"/>
        <v>1290</v>
      </c>
      <c r="B1297" s="10" t="s">
        <v>56</v>
      </c>
      <c r="C1297" s="132" t="s">
        <v>3750</v>
      </c>
      <c r="D1297" s="156" t="s">
        <v>69</v>
      </c>
      <c r="E1297" s="167" t="s">
        <v>3713</v>
      </c>
      <c r="F1297" s="174" t="s">
        <v>3940</v>
      </c>
      <c r="G1297" s="10" t="s">
        <v>3714</v>
      </c>
      <c r="H1297" s="50">
        <f>__Anonymous_Sheet_DB__0[[#This Row],[10]]/__Anonymous_Sheet_DB__0[[#This Row],[9]]</f>
        <v>1160.7036764705881</v>
      </c>
      <c r="I1297" s="157">
        <v>0.95199999999999996</v>
      </c>
      <c r="J1297" s="157">
        <v>1104.9898999999998</v>
      </c>
      <c r="K1297" s="50">
        <f>__Anonymous_Sheet_DB__0[[#This Row],[13]]/__Anonymous_Sheet_DB__0[[#This Row],[12]]</f>
        <v>1160.7036764705881</v>
      </c>
      <c r="L1297" s="157">
        <v>0.95199999999999996</v>
      </c>
      <c r="M1297" s="157">
        <v>1104.9898999999998</v>
      </c>
      <c r="N1297" s="18" t="s">
        <v>3814</v>
      </c>
      <c r="O1297" s="16">
        <v>45667</v>
      </c>
      <c r="P1297" s="11" t="s">
        <v>3815</v>
      </c>
      <c r="Q1297" s="50">
        <f>__Anonymous_Sheet_DB__0[[#This Row],[19]]/__Anonymous_Sheet_DB__0[[#This Row],[18]]</f>
        <v>1128.4957983193278</v>
      </c>
      <c r="R1297" s="13">
        <v>0.95199999999999996</v>
      </c>
      <c r="S1297" s="32">
        <v>1074.328</v>
      </c>
      <c r="T1297" s="36">
        <v>45702</v>
      </c>
      <c r="W1297" s="164"/>
      <c r="X1297" s="164"/>
      <c r="Y1297" s="164"/>
      <c r="Z1297" s="164"/>
      <c r="AA1297" s="164"/>
      <c r="AB1297" s="164"/>
      <c r="AC1297" s="164"/>
      <c r="AD1297" s="164"/>
      <c r="AE1297" s="164"/>
      <c r="AF1297" s="164"/>
      <c r="AG1297" s="164"/>
      <c r="AH1297" s="164"/>
      <c r="AI1297" s="164"/>
      <c r="AJ1297" s="164"/>
      <c r="AK1297" s="164"/>
      <c r="AL1297" s="145"/>
    </row>
    <row r="1298" spans="1:38" s="10" customFormat="1" ht="76.5">
      <c r="A1298" s="21">
        <f t="shared" si="20"/>
        <v>1291</v>
      </c>
      <c r="B1298" s="10" t="s">
        <v>200</v>
      </c>
      <c r="C1298" s="132" t="s">
        <v>3816</v>
      </c>
      <c r="D1298" s="156" t="s">
        <v>69</v>
      </c>
      <c r="E1298" s="167" t="s">
        <v>3713</v>
      </c>
      <c r="F1298" s="174" t="s">
        <v>3952</v>
      </c>
      <c r="G1298" s="10" t="s">
        <v>73</v>
      </c>
      <c r="H1298" s="50">
        <f>__Anonymous_Sheet_DB__0[[#This Row],[10]]/__Anonymous_Sheet_DB__0[[#This Row],[9]]</f>
        <v>1116.585</v>
      </c>
      <c r="I1298" s="13">
        <v>4</v>
      </c>
      <c r="J1298" s="13">
        <v>4466.34</v>
      </c>
      <c r="K1298" s="50">
        <f>__Anonymous_Sheet_DB__0[[#This Row],[13]]/__Anonymous_Sheet_DB__0[[#This Row],[12]]</f>
        <v>1116.585</v>
      </c>
      <c r="L1298" s="13">
        <v>4</v>
      </c>
      <c r="M1298" s="13">
        <v>4466.34</v>
      </c>
      <c r="N1298" s="18" t="s">
        <v>3817</v>
      </c>
      <c r="O1298" s="16">
        <v>45667</v>
      </c>
      <c r="P1298" s="11" t="s">
        <v>3818</v>
      </c>
      <c r="Q1298" s="50">
        <f>__Anonymous_Sheet_DB__0[[#This Row],[19]]/__Anonymous_Sheet_DB__0[[#This Row],[18]]</f>
        <v>1108.3499999999999</v>
      </c>
      <c r="R1298" s="13">
        <v>4</v>
      </c>
      <c r="S1298" s="32">
        <v>4433.3999999999996</v>
      </c>
      <c r="T1298" s="36">
        <v>45693</v>
      </c>
      <c r="W1298" s="164"/>
      <c r="X1298" s="164"/>
      <c r="Y1298" s="164"/>
      <c r="Z1298" s="164"/>
      <c r="AA1298" s="164"/>
      <c r="AB1298" s="164"/>
      <c r="AC1298" s="164"/>
      <c r="AD1298" s="164"/>
      <c r="AE1298" s="164"/>
      <c r="AF1298" s="164"/>
      <c r="AG1298" s="164"/>
      <c r="AH1298" s="164"/>
      <c r="AI1298" s="164"/>
      <c r="AJ1298" s="164"/>
      <c r="AK1298" s="164"/>
      <c r="AL1298" s="145"/>
    </row>
    <row r="1299" spans="1:38" s="10" customFormat="1" ht="56.25">
      <c r="A1299" s="21">
        <f t="shared" si="20"/>
        <v>1292</v>
      </c>
      <c r="B1299" s="10" t="s">
        <v>56</v>
      </c>
      <c r="C1299" s="132" t="s">
        <v>3753</v>
      </c>
      <c r="D1299" s="156" t="s">
        <v>69</v>
      </c>
      <c r="E1299" s="167" t="s">
        <v>3713</v>
      </c>
      <c r="F1299" s="174" t="s">
        <v>3941</v>
      </c>
      <c r="G1299" s="10" t="s">
        <v>3714</v>
      </c>
      <c r="H1299" s="50">
        <f>__Anonymous_Sheet_DB__0[[#This Row],[10]]/__Anonymous_Sheet_DB__0[[#This Row],[9]]</f>
        <v>1365.3072125984252</v>
      </c>
      <c r="I1299" s="157">
        <v>0.63500000000000001</v>
      </c>
      <c r="J1299" s="157">
        <v>866.97007999999994</v>
      </c>
      <c r="K1299" s="50">
        <f>__Anonymous_Sheet_DB__0[[#This Row],[13]]/__Anonymous_Sheet_DB__0[[#This Row],[12]]</f>
        <v>1365.3072125984252</v>
      </c>
      <c r="L1299" s="157">
        <v>0.63500000000000001</v>
      </c>
      <c r="M1299" s="157">
        <v>866.97007999999994</v>
      </c>
      <c r="N1299" s="18" t="s">
        <v>3819</v>
      </c>
      <c r="O1299" s="16">
        <v>45667</v>
      </c>
      <c r="P1299" s="11" t="s">
        <v>3820</v>
      </c>
      <c r="Q1299" s="50">
        <f>__Anonymous_Sheet_DB__0[[#This Row],[19]]/__Anonymous_Sheet_DB__0[[#This Row],[18]]</f>
        <v>1328.088188976378</v>
      </c>
      <c r="R1299" s="13">
        <v>0.63500000000000001</v>
      </c>
      <c r="S1299" s="32">
        <v>843.33600000000001</v>
      </c>
      <c r="T1299" s="36">
        <v>45702</v>
      </c>
      <c r="W1299" s="164"/>
      <c r="X1299" s="164"/>
      <c r="Y1299" s="164"/>
      <c r="Z1299" s="164"/>
      <c r="AA1299" s="164"/>
      <c r="AB1299" s="164"/>
      <c r="AC1299" s="164"/>
      <c r="AD1299" s="164"/>
      <c r="AE1299" s="164"/>
      <c r="AF1299" s="164"/>
      <c r="AG1299" s="164"/>
      <c r="AH1299" s="164"/>
      <c r="AI1299" s="164"/>
      <c r="AJ1299" s="164"/>
      <c r="AK1299" s="164"/>
      <c r="AL1299" s="145"/>
    </row>
    <row r="1300" spans="1:38" s="19" customFormat="1" ht="56.25">
      <c r="A1300" s="21">
        <f t="shared" si="20"/>
        <v>1293</v>
      </c>
      <c r="B1300" s="19" t="s">
        <v>39</v>
      </c>
      <c r="C1300" s="129" t="s">
        <v>1355</v>
      </c>
      <c r="D1300" s="83" t="s">
        <v>69</v>
      </c>
      <c r="E1300" s="21" t="s">
        <v>42</v>
      </c>
      <c r="F1300" s="165" t="s">
        <v>42</v>
      </c>
      <c r="G1300" s="19" t="s">
        <v>65</v>
      </c>
      <c r="H1300" s="50">
        <f>__Anonymous_Sheet_DB__0[[#This Row],[10]]/__Anonymous_Sheet_DB__0[[#This Row],[9]]</f>
        <v>0.41666665999999997</v>
      </c>
      <c r="I1300" s="23">
        <v>500</v>
      </c>
      <c r="J1300" s="23">
        <v>208.33332999999999</v>
      </c>
      <c r="K1300" s="50">
        <f>__Anonymous_Sheet_DB__0[[#This Row],[13]]/__Anonymous_Sheet_DB__0[[#This Row],[12]]</f>
        <v>0.41666665999999997</v>
      </c>
      <c r="L1300" s="23">
        <v>500</v>
      </c>
      <c r="M1300" s="23">
        <v>208.33332999999999</v>
      </c>
      <c r="N1300" s="26" t="s">
        <v>3821</v>
      </c>
      <c r="O1300" s="29">
        <v>45670</v>
      </c>
      <c r="P1300" s="118" t="s">
        <v>3822</v>
      </c>
      <c r="Q1300" s="50">
        <f>__Anonymous_Sheet_DB__0[[#This Row],[19]]/__Anonymous_Sheet_DB__0[[#This Row],[18]]</f>
        <v>0.41666665999999997</v>
      </c>
      <c r="R1300" s="23">
        <v>500</v>
      </c>
      <c r="S1300" s="58">
        <v>208.33332999999999</v>
      </c>
      <c r="T1300" s="29">
        <v>45666</v>
      </c>
      <c r="W1300" s="96"/>
      <c r="X1300" s="96"/>
      <c r="Y1300" s="96"/>
      <c r="Z1300" s="96"/>
      <c r="AA1300" s="96"/>
      <c r="AB1300" s="96"/>
      <c r="AC1300" s="96"/>
      <c r="AD1300" s="96"/>
      <c r="AE1300" s="96"/>
      <c r="AF1300" s="96"/>
      <c r="AG1300" s="96"/>
      <c r="AH1300" s="96"/>
      <c r="AI1300" s="96"/>
      <c r="AJ1300" s="96"/>
      <c r="AK1300" s="96"/>
      <c r="AL1300" s="100"/>
    </row>
    <row r="1301" spans="1:38" s="19" customFormat="1" ht="89.25">
      <c r="A1301" s="21">
        <f t="shared" si="20"/>
        <v>1294</v>
      </c>
      <c r="B1301" s="19" t="s">
        <v>56</v>
      </c>
      <c r="C1301" s="129" t="s">
        <v>3823</v>
      </c>
      <c r="D1301" s="83" t="s">
        <v>69</v>
      </c>
      <c r="E1301" s="165" t="s">
        <v>111</v>
      </c>
      <c r="F1301" s="165" t="s">
        <v>4006</v>
      </c>
      <c r="G1301" s="19" t="s">
        <v>57</v>
      </c>
      <c r="H1301" s="50">
        <f>__Anonymous_Sheet_DB__0[[#This Row],[10]]/__Anonymous_Sheet_DB__0[[#This Row],[9]]</f>
        <v>142.18644</v>
      </c>
      <c r="I1301" s="23">
        <v>1</v>
      </c>
      <c r="J1301" s="23">
        <v>142.18644</v>
      </c>
      <c r="K1301" s="50">
        <f>__Anonymous_Sheet_DB__0[[#This Row],[13]]/__Anonymous_Sheet_DB__0[[#This Row],[12]]</f>
        <v>142.18644</v>
      </c>
      <c r="L1301" s="23">
        <v>1</v>
      </c>
      <c r="M1301" s="23">
        <v>142.18644</v>
      </c>
      <c r="N1301" s="26" t="s">
        <v>3824</v>
      </c>
      <c r="O1301" s="29">
        <v>45670</v>
      </c>
      <c r="P1301" s="118" t="s">
        <v>3825</v>
      </c>
      <c r="Q1301" s="50">
        <f>__Anonymous_Sheet_DB__0[[#This Row],[19]]/__Anonymous_Sheet_DB__0[[#This Row],[18]]</f>
        <v>142.18644</v>
      </c>
      <c r="R1301" s="23">
        <v>1</v>
      </c>
      <c r="S1301" s="58">
        <v>142.18644</v>
      </c>
      <c r="T1301" s="29">
        <v>45667</v>
      </c>
      <c r="W1301" s="96"/>
      <c r="X1301" s="96"/>
      <c r="Y1301" s="96"/>
      <c r="Z1301" s="96"/>
      <c r="AA1301" s="96"/>
      <c r="AB1301" s="96"/>
      <c r="AC1301" s="96"/>
      <c r="AD1301" s="96"/>
      <c r="AE1301" s="96"/>
      <c r="AF1301" s="96"/>
      <c r="AG1301" s="96"/>
      <c r="AH1301" s="96"/>
      <c r="AI1301" s="96"/>
      <c r="AJ1301" s="96"/>
      <c r="AK1301" s="96"/>
      <c r="AL1301" s="100"/>
    </row>
    <row r="1302" spans="1:38" s="19" customFormat="1" ht="89.25">
      <c r="A1302" s="21">
        <f t="shared" si="20"/>
        <v>1295</v>
      </c>
      <c r="B1302" s="19" t="s">
        <v>56</v>
      </c>
      <c r="C1302" s="129" t="s">
        <v>3826</v>
      </c>
      <c r="D1302" s="83" t="s">
        <v>69</v>
      </c>
      <c r="E1302" s="165" t="s">
        <v>111</v>
      </c>
      <c r="F1302" s="165" t="s">
        <v>4007</v>
      </c>
      <c r="G1302" s="19" t="s">
        <v>57</v>
      </c>
      <c r="H1302" s="50">
        <f>__Anonymous_Sheet_DB__0[[#This Row],[10]]/__Anonymous_Sheet_DB__0[[#This Row],[9]]</f>
        <v>73.832309999999993</v>
      </c>
      <c r="I1302" s="23">
        <v>1</v>
      </c>
      <c r="J1302" s="23">
        <v>73.832309999999993</v>
      </c>
      <c r="K1302" s="50">
        <f>__Anonymous_Sheet_DB__0[[#This Row],[13]]/__Anonymous_Sheet_DB__0[[#This Row],[12]]</f>
        <v>73.832309999999993</v>
      </c>
      <c r="L1302" s="23">
        <v>1</v>
      </c>
      <c r="M1302" s="23">
        <v>73.832309999999993</v>
      </c>
      <c r="N1302" s="26" t="s">
        <v>3827</v>
      </c>
      <c r="O1302" s="29">
        <v>45670</v>
      </c>
      <c r="P1302" s="118" t="s">
        <v>3828</v>
      </c>
      <c r="Q1302" s="50">
        <f>__Anonymous_Sheet_DB__0[[#This Row],[19]]/__Anonymous_Sheet_DB__0[[#This Row],[18]]</f>
        <v>73.832309999999993</v>
      </c>
      <c r="R1302" s="23">
        <v>1</v>
      </c>
      <c r="S1302" s="154">
        <v>73.832309999999993</v>
      </c>
      <c r="T1302" s="29">
        <v>45667</v>
      </c>
      <c r="W1302" s="96"/>
      <c r="X1302" s="96"/>
      <c r="Y1302" s="96"/>
      <c r="Z1302" s="96"/>
      <c r="AA1302" s="96"/>
      <c r="AB1302" s="96"/>
      <c r="AC1302" s="96"/>
      <c r="AD1302" s="96"/>
      <c r="AE1302" s="96"/>
      <c r="AF1302" s="96"/>
      <c r="AG1302" s="96"/>
      <c r="AH1302" s="96"/>
      <c r="AI1302" s="96"/>
      <c r="AJ1302" s="96"/>
      <c r="AK1302" s="96"/>
      <c r="AL1302" s="100"/>
    </row>
    <row r="1303" spans="1:38" s="10" customFormat="1" ht="89.25">
      <c r="A1303" s="21">
        <f t="shared" si="20"/>
        <v>1296</v>
      </c>
      <c r="B1303" s="10" t="s">
        <v>39</v>
      </c>
      <c r="C1303" s="132" t="s">
        <v>2231</v>
      </c>
      <c r="D1303" s="156" t="s">
        <v>69</v>
      </c>
      <c r="E1303" s="175" t="s">
        <v>42</v>
      </c>
      <c r="F1303" s="175" t="s">
        <v>42</v>
      </c>
      <c r="G1303" s="10" t="s">
        <v>73</v>
      </c>
      <c r="H1303" s="50">
        <f>__Anonymous_Sheet_DB__0[[#This Row],[10]]/__Anonymous_Sheet_DB__0[[#This Row],[9]]</f>
        <v>90.843291111111114</v>
      </c>
      <c r="I1303" s="13">
        <v>9</v>
      </c>
      <c r="J1303" s="13">
        <v>817.58961999999997</v>
      </c>
      <c r="K1303" s="50">
        <f>__Anonymous_Sheet_DB__0[[#This Row],[13]]/__Anonymous_Sheet_DB__0[[#This Row],[12]]</f>
        <v>90.843291111111114</v>
      </c>
      <c r="L1303" s="13">
        <v>9</v>
      </c>
      <c r="M1303" s="13">
        <v>817.58961999999997</v>
      </c>
      <c r="N1303" s="15" t="s">
        <v>3829</v>
      </c>
      <c r="O1303" s="36">
        <v>45670</v>
      </c>
      <c r="P1303" s="11" t="s">
        <v>3830</v>
      </c>
      <c r="Q1303" s="50">
        <f>__Anonymous_Sheet_DB__0[[#This Row],[19]]/__Anonymous_Sheet_DB__0[[#This Row],[18]]</f>
        <v>90.333333333333329</v>
      </c>
      <c r="R1303" s="13">
        <v>9</v>
      </c>
      <c r="S1303" s="32">
        <v>813</v>
      </c>
      <c r="T1303" s="36">
        <v>45698</v>
      </c>
      <c r="W1303" s="164"/>
      <c r="X1303" s="164"/>
      <c r="Y1303" s="164"/>
      <c r="Z1303" s="164"/>
      <c r="AA1303" s="164"/>
      <c r="AB1303" s="164"/>
      <c r="AC1303" s="164"/>
      <c r="AD1303" s="164"/>
      <c r="AE1303" s="164"/>
      <c r="AF1303" s="164"/>
      <c r="AG1303" s="164"/>
      <c r="AH1303" s="164"/>
      <c r="AI1303" s="164"/>
      <c r="AJ1303" s="164"/>
      <c r="AK1303" s="164"/>
      <c r="AL1303" s="145"/>
    </row>
    <row r="1304" spans="1:38" s="19" customFormat="1" ht="102">
      <c r="A1304" s="21">
        <f t="shared" si="20"/>
        <v>1297</v>
      </c>
      <c r="B1304" s="19" t="s">
        <v>56</v>
      </c>
      <c r="C1304" s="129" t="s">
        <v>3831</v>
      </c>
      <c r="D1304" s="83" t="s">
        <v>69</v>
      </c>
      <c r="E1304" s="165" t="s">
        <v>4008</v>
      </c>
      <c r="F1304" s="165" t="s">
        <v>4009</v>
      </c>
      <c r="G1304" s="19" t="s">
        <v>57</v>
      </c>
      <c r="H1304" s="50">
        <f>__Anonymous_Sheet_DB__0[[#This Row],[10]]/__Anonymous_Sheet_DB__0[[#This Row],[9]]</f>
        <v>53.366010000000003</v>
      </c>
      <c r="I1304" s="23">
        <v>1</v>
      </c>
      <c r="J1304" s="23">
        <v>53.366010000000003</v>
      </c>
      <c r="K1304" s="50">
        <f>__Anonymous_Sheet_DB__0[[#This Row],[13]]/__Anonymous_Sheet_DB__0[[#This Row],[12]]</f>
        <v>53.366010000000003</v>
      </c>
      <c r="L1304" s="23">
        <v>1</v>
      </c>
      <c r="M1304" s="23">
        <v>53.366010000000003</v>
      </c>
      <c r="N1304" s="26" t="s">
        <v>3832</v>
      </c>
      <c r="O1304" s="29">
        <v>45670</v>
      </c>
      <c r="P1304" s="118" t="s">
        <v>3833</v>
      </c>
      <c r="Q1304" s="50">
        <f>__Anonymous_Sheet_DB__0[[#This Row],[19]]/__Anonymous_Sheet_DB__0[[#This Row],[18]]</f>
        <v>53.366010000000003</v>
      </c>
      <c r="R1304" s="23">
        <v>1</v>
      </c>
      <c r="S1304" s="21">
        <v>53.366010000000003</v>
      </c>
      <c r="T1304" s="29">
        <v>45667</v>
      </c>
      <c r="W1304" s="96"/>
      <c r="X1304" s="96"/>
      <c r="Y1304" s="96"/>
      <c r="Z1304" s="96"/>
      <c r="AA1304" s="96"/>
      <c r="AB1304" s="96"/>
      <c r="AC1304" s="96"/>
      <c r="AD1304" s="96"/>
      <c r="AE1304" s="96"/>
      <c r="AF1304" s="96"/>
      <c r="AG1304" s="96"/>
      <c r="AH1304" s="96"/>
      <c r="AI1304" s="96"/>
      <c r="AJ1304" s="96"/>
      <c r="AK1304" s="96"/>
      <c r="AL1304" s="100"/>
    </row>
    <row r="1305" spans="1:38" s="19" customFormat="1" ht="89.25">
      <c r="A1305" s="21">
        <f t="shared" si="20"/>
        <v>1298</v>
      </c>
      <c r="B1305" s="19" t="s">
        <v>56</v>
      </c>
      <c r="C1305" s="129" t="s">
        <v>3834</v>
      </c>
      <c r="D1305" s="83" t="s">
        <v>69</v>
      </c>
      <c r="E1305" s="165" t="s">
        <v>4008</v>
      </c>
      <c r="F1305" s="165" t="s">
        <v>4010</v>
      </c>
      <c r="G1305" s="19" t="s">
        <v>57</v>
      </c>
      <c r="H1305" s="50">
        <f>__Anonymous_Sheet_DB__0[[#This Row],[10]]/__Anonymous_Sheet_DB__0[[#This Row],[9]]</f>
        <v>99.089919999999992</v>
      </c>
      <c r="I1305" s="23">
        <v>1</v>
      </c>
      <c r="J1305" s="23">
        <v>99.089919999999992</v>
      </c>
      <c r="K1305" s="50">
        <f>__Anonymous_Sheet_DB__0[[#This Row],[13]]/__Anonymous_Sheet_DB__0[[#This Row],[12]]</f>
        <v>99.089919999999992</v>
      </c>
      <c r="L1305" s="23">
        <v>1</v>
      </c>
      <c r="M1305" s="23">
        <v>99.089919999999992</v>
      </c>
      <c r="N1305" s="31" t="s">
        <v>3835</v>
      </c>
      <c r="O1305" s="27">
        <v>45670</v>
      </c>
      <c r="P1305" s="137" t="s">
        <v>3836</v>
      </c>
      <c r="Q1305" s="50">
        <f>__Anonymous_Sheet_DB__0[[#This Row],[19]]/__Anonymous_Sheet_DB__0[[#This Row],[18]]</f>
        <v>99.089919999999992</v>
      </c>
      <c r="R1305" s="23">
        <v>1</v>
      </c>
      <c r="S1305" s="154">
        <v>99.089919999999992</v>
      </c>
      <c r="T1305" s="29">
        <v>45667</v>
      </c>
      <c r="W1305" s="96"/>
      <c r="X1305" s="96"/>
      <c r="Y1305" s="96"/>
      <c r="Z1305" s="96"/>
      <c r="AA1305" s="96"/>
      <c r="AB1305" s="96"/>
      <c r="AC1305" s="96"/>
      <c r="AD1305" s="96"/>
      <c r="AE1305" s="96"/>
      <c r="AF1305" s="96"/>
      <c r="AG1305" s="96"/>
      <c r="AH1305" s="96"/>
      <c r="AI1305" s="96"/>
      <c r="AJ1305" s="96"/>
      <c r="AK1305" s="96"/>
      <c r="AL1305" s="100"/>
    </row>
    <row r="1306" spans="1:38" s="19" customFormat="1" ht="89.25">
      <c r="A1306" s="21">
        <f t="shared" si="20"/>
        <v>1299</v>
      </c>
      <c r="B1306" s="19" t="s">
        <v>56</v>
      </c>
      <c r="C1306" s="129" t="s">
        <v>3837</v>
      </c>
      <c r="D1306" s="83" t="s">
        <v>69</v>
      </c>
      <c r="E1306" s="165" t="s">
        <v>4008</v>
      </c>
      <c r="F1306" s="165" t="s">
        <v>4011</v>
      </c>
      <c r="G1306" s="19" t="s">
        <v>57</v>
      </c>
      <c r="H1306" s="50">
        <f>__Anonymous_Sheet_DB__0[[#This Row],[10]]/__Anonymous_Sheet_DB__0[[#This Row],[9]]</f>
        <v>120.90525</v>
      </c>
      <c r="I1306" s="23">
        <v>1</v>
      </c>
      <c r="J1306" s="23">
        <v>120.90525</v>
      </c>
      <c r="K1306" s="50">
        <f>__Anonymous_Sheet_DB__0[[#This Row],[13]]/__Anonymous_Sheet_DB__0[[#This Row],[12]]</f>
        <v>120.90525</v>
      </c>
      <c r="L1306" s="23">
        <v>1</v>
      </c>
      <c r="M1306" s="23">
        <v>120.90525</v>
      </c>
      <c r="N1306" s="26" t="s">
        <v>3838</v>
      </c>
      <c r="O1306" s="27">
        <v>45670</v>
      </c>
      <c r="P1306" s="137" t="s">
        <v>3839</v>
      </c>
      <c r="Q1306" s="50">
        <f>__Anonymous_Sheet_DB__0[[#This Row],[19]]/__Anonymous_Sheet_DB__0[[#This Row],[18]]</f>
        <v>120.90525</v>
      </c>
      <c r="R1306" s="23">
        <v>1</v>
      </c>
      <c r="S1306" s="154">
        <v>120.90525</v>
      </c>
      <c r="T1306" s="29">
        <v>45667</v>
      </c>
      <c r="W1306" s="96"/>
      <c r="X1306" s="96"/>
      <c r="Y1306" s="96"/>
      <c r="Z1306" s="96"/>
      <c r="AA1306" s="96"/>
      <c r="AB1306" s="96"/>
      <c r="AC1306" s="96"/>
      <c r="AD1306" s="96"/>
      <c r="AE1306" s="96"/>
      <c r="AF1306" s="96"/>
      <c r="AG1306" s="96"/>
      <c r="AH1306" s="96"/>
      <c r="AI1306" s="96"/>
      <c r="AJ1306" s="96"/>
      <c r="AK1306" s="96"/>
      <c r="AL1306" s="100"/>
    </row>
    <row r="1307" spans="1:38" s="10" customFormat="1" ht="63.75">
      <c r="A1307" s="21">
        <f t="shared" si="20"/>
        <v>1300</v>
      </c>
      <c r="B1307" s="10" t="s">
        <v>56</v>
      </c>
      <c r="C1307" s="132" t="s">
        <v>3840</v>
      </c>
      <c r="D1307" s="156" t="s">
        <v>69</v>
      </c>
      <c r="E1307" s="167" t="s">
        <v>3713</v>
      </c>
      <c r="F1307" s="174" t="s">
        <v>3953</v>
      </c>
      <c r="G1307" s="10" t="s">
        <v>3714</v>
      </c>
      <c r="H1307" s="50">
        <f>__Anonymous_Sheet_DB__0[[#This Row],[10]]/__Anonymous_Sheet_DB__0[[#This Row],[9]]</f>
        <v>1082.2609836065574</v>
      </c>
      <c r="I1307" s="157">
        <v>1.7689999999999999</v>
      </c>
      <c r="J1307" s="157">
        <v>1914.5196799999999</v>
      </c>
      <c r="K1307" s="50">
        <f>__Anonymous_Sheet_DB__0[[#This Row],[13]]/__Anonymous_Sheet_DB__0[[#This Row],[12]]</f>
        <v>1082.2609836065574</v>
      </c>
      <c r="L1307" s="157">
        <v>1.7689999999999999</v>
      </c>
      <c r="M1307" s="157">
        <v>1914.5196799999999</v>
      </c>
      <c r="N1307" s="18" t="s">
        <v>3841</v>
      </c>
      <c r="O1307" s="16">
        <v>45671</v>
      </c>
      <c r="P1307" s="11" t="s">
        <v>3842</v>
      </c>
      <c r="Q1307" s="50">
        <f>__Anonymous_Sheet_DB__0[[#This Row],[19]]/__Anonymous_Sheet_DB__0[[#This Row],[18]]</f>
        <v>1075.3589598643302</v>
      </c>
      <c r="R1307" s="13">
        <v>1.7689999999999999</v>
      </c>
      <c r="S1307" s="32">
        <v>1902.31</v>
      </c>
      <c r="T1307" s="36">
        <v>45701</v>
      </c>
      <c r="W1307" s="164"/>
      <c r="X1307" s="164"/>
      <c r="Y1307" s="164"/>
      <c r="Z1307" s="164"/>
      <c r="AA1307" s="164"/>
      <c r="AB1307" s="164"/>
      <c r="AC1307" s="164"/>
      <c r="AD1307" s="164"/>
      <c r="AE1307" s="164"/>
      <c r="AF1307" s="164"/>
      <c r="AG1307" s="164"/>
      <c r="AH1307" s="164"/>
      <c r="AI1307" s="164"/>
      <c r="AJ1307" s="164"/>
      <c r="AK1307" s="164"/>
      <c r="AL1307" s="145"/>
    </row>
    <row r="1308" spans="1:38" s="10" customFormat="1" ht="89.25">
      <c r="A1308" s="21">
        <f t="shared" si="20"/>
        <v>1301</v>
      </c>
      <c r="B1308" s="10" t="s">
        <v>56</v>
      </c>
      <c r="C1308" s="132" t="s">
        <v>3843</v>
      </c>
      <c r="D1308" s="156" t="s">
        <v>69</v>
      </c>
      <c r="E1308" s="167" t="s">
        <v>3713</v>
      </c>
      <c r="F1308" s="174" t="s">
        <v>1139</v>
      </c>
      <c r="G1308" s="10" t="s">
        <v>3714</v>
      </c>
      <c r="H1308" s="50">
        <f>__Anonymous_Sheet_DB__0[[#This Row],[10]]/__Anonymous_Sheet_DB__0[[#This Row],[9]]</f>
        <v>2725.0666666666666</v>
      </c>
      <c r="I1308" s="13">
        <v>0.15</v>
      </c>
      <c r="J1308" s="13">
        <v>408.76</v>
      </c>
      <c r="K1308" s="50">
        <f>__Anonymous_Sheet_DB__0[[#This Row],[13]]/__Anonymous_Sheet_DB__0[[#This Row],[12]]</f>
        <v>2725.0666666666666</v>
      </c>
      <c r="L1308" s="13">
        <v>0.15</v>
      </c>
      <c r="M1308" s="13">
        <v>408.76</v>
      </c>
      <c r="N1308" s="15" t="s">
        <v>3844</v>
      </c>
      <c r="O1308" s="36">
        <v>45671</v>
      </c>
      <c r="P1308" s="11" t="s">
        <v>3845</v>
      </c>
      <c r="Q1308" s="50">
        <f>__Anonymous_Sheet_DB__0[[#This Row],[19]]/__Anonymous_Sheet_DB__0[[#This Row],[18]]</f>
        <v>2718.84</v>
      </c>
      <c r="R1308" s="13">
        <v>0.15</v>
      </c>
      <c r="S1308" s="32">
        <v>407.82600000000002</v>
      </c>
      <c r="T1308" s="36">
        <v>45702</v>
      </c>
      <c r="W1308" s="164"/>
      <c r="X1308" s="164"/>
      <c r="Y1308" s="164"/>
      <c r="Z1308" s="164"/>
      <c r="AA1308" s="164"/>
      <c r="AB1308" s="164"/>
      <c r="AC1308" s="164"/>
      <c r="AD1308" s="164"/>
      <c r="AE1308" s="164"/>
      <c r="AF1308" s="164"/>
      <c r="AG1308" s="164"/>
      <c r="AH1308" s="164"/>
      <c r="AI1308" s="164"/>
      <c r="AJ1308" s="164"/>
      <c r="AK1308" s="164"/>
      <c r="AL1308" s="145"/>
    </row>
    <row r="1309" spans="1:38" s="19" customFormat="1" ht="109.5" customHeight="1">
      <c r="A1309" s="21">
        <f t="shared" si="20"/>
        <v>1302</v>
      </c>
      <c r="B1309" s="19" t="s">
        <v>56</v>
      </c>
      <c r="C1309" s="128" t="s">
        <v>3846</v>
      </c>
      <c r="D1309" s="83" t="s">
        <v>69</v>
      </c>
      <c r="E1309" s="167" t="s">
        <v>3731</v>
      </c>
      <c r="F1309" s="167" t="s">
        <v>3731</v>
      </c>
      <c r="G1309" s="19" t="s">
        <v>57</v>
      </c>
      <c r="H1309" s="50">
        <f>__Anonymous_Sheet_DB__0[[#This Row],[10]]/__Anonymous_Sheet_DB__0[[#This Row],[9]]</f>
        <v>178.60992999999999</v>
      </c>
      <c r="I1309" s="23">
        <v>1</v>
      </c>
      <c r="J1309" s="23">
        <v>178.60992999999999</v>
      </c>
      <c r="K1309" s="50">
        <f>__Anonymous_Sheet_DB__0[[#This Row],[13]]/__Anonymous_Sheet_DB__0[[#This Row],[12]]</f>
        <v>178.60992999999999</v>
      </c>
      <c r="L1309" s="23">
        <v>1</v>
      </c>
      <c r="M1309" s="23">
        <v>178.60992999999999</v>
      </c>
      <c r="N1309" s="26" t="s">
        <v>3847</v>
      </c>
      <c r="O1309" s="29">
        <v>45671</v>
      </c>
      <c r="P1309" s="118" t="s">
        <v>3848</v>
      </c>
      <c r="Q1309" s="50">
        <f>__Anonymous_Sheet_DB__0[[#This Row],[19]]/__Anonymous_Sheet_DB__0[[#This Row],[18]]</f>
        <v>178.60992999999999</v>
      </c>
      <c r="R1309" s="23">
        <v>1</v>
      </c>
      <c r="S1309" s="154">
        <v>178.60992999999999</v>
      </c>
      <c r="T1309" s="29">
        <v>45670</v>
      </c>
      <c r="W1309" s="96"/>
      <c r="X1309" s="96"/>
      <c r="Y1309" s="96"/>
      <c r="Z1309" s="96"/>
      <c r="AA1309" s="96"/>
      <c r="AB1309" s="96"/>
      <c r="AC1309" s="96"/>
      <c r="AD1309" s="96"/>
      <c r="AE1309" s="96"/>
      <c r="AF1309" s="96"/>
      <c r="AG1309" s="96"/>
      <c r="AH1309" s="96"/>
      <c r="AI1309" s="96"/>
      <c r="AJ1309" s="96"/>
      <c r="AK1309" s="96"/>
      <c r="AL1309" s="100"/>
    </row>
    <row r="1310" spans="1:38" s="10" customFormat="1" ht="49.5" customHeight="1">
      <c r="A1310" s="21">
        <f t="shared" si="20"/>
        <v>1303</v>
      </c>
      <c r="B1310" s="10" t="s">
        <v>56</v>
      </c>
      <c r="C1310" s="132" t="s">
        <v>3849</v>
      </c>
      <c r="D1310" s="156" t="s">
        <v>69</v>
      </c>
      <c r="E1310" s="167" t="s">
        <v>3713</v>
      </c>
      <c r="F1310" s="174" t="s">
        <v>1112</v>
      </c>
      <c r="G1310" s="10" t="s">
        <v>3714</v>
      </c>
      <c r="H1310" s="50">
        <f>__Anonymous_Sheet_DB__0[[#This Row],[10]]/__Anonymous_Sheet_DB__0[[#This Row],[9]]</f>
        <v>3749.5945945945946</v>
      </c>
      <c r="I1310" s="13">
        <v>0.37</v>
      </c>
      <c r="J1310" s="13">
        <v>1387.35</v>
      </c>
      <c r="K1310" s="50">
        <f>__Anonymous_Sheet_DB__0[[#This Row],[13]]/__Anonymous_Sheet_DB__0[[#This Row],[12]]</f>
        <v>3749.5945945945946</v>
      </c>
      <c r="L1310" s="13">
        <v>0.37</v>
      </c>
      <c r="M1310" s="13">
        <v>1387.35</v>
      </c>
      <c r="N1310" s="15" t="s">
        <v>3850</v>
      </c>
      <c r="O1310" s="16">
        <v>45671</v>
      </c>
      <c r="P1310" s="11" t="s">
        <v>3851</v>
      </c>
      <c r="Q1310" s="50">
        <f>__Anonymous_Sheet_DB__0[[#This Row],[19]]/__Anonymous_Sheet_DB__0[[#This Row],[18]]</f>
        <v>3696.2378378378376</v>
      </c>
      <c r="R1310" s="13">
        <v>0.37</v>
      </c>
      <c r="S1310" s="32">
        <v>1367.6079999999999</v>
      </c>
      <c r="T1310" s="36">
        <v>45702</v>
      </c>
      <c r="W1310" s="164"/>
      <c r="X1310" s="164"/>
      <c r="Y1310" s="164"/>
      <c r="Z1310" s="164"/>
      <c r="AA1310" s="164"/>
      <c r="AB1310" s="164"/>
      <c r="AC1310" s="164"/>
      <c r="AD1310" s="164"/>
      <c r="AE1310" s="164"/>
      <c r="AF1310" s="164"/>
      <c r="AG1310" s="164"/>
      <c r="AH1310" s="164"/>
      <c r="AI1310" s="164"/>
      <c r="AJ1310" s="164"/>
      <c r="AK1310" s="164"/>
      <c r="AL1310" s="145"/>
    </row>
    <row r="1311" spans="1:38" s="19" customFormat="1" ht="102" customHeight="1">
      <c r="A1311" s="21">
        <f t="shared" si="20"/>
        <v>1304</v>
      </c>
      <c r="B1311" s="19" t="s">
        <v>56</v>
      </c>
      <c r="C1311" s="129" t="s">
        <v>3852</v>
      </c>
      <c r="D1311" s="83" t="s">
        <v>69</v>
      </c>
      <c r="E1311" s="167" t="s">
        <v>3731</v>
      </c>
      <c r="F1311" s="167" t="s">
        <v>3731</v>
      </c>
      <c r="G1311" s="19" t="s">
        <v>57</v>
      </c>
      <c r="H1311" s="50">
        <f>__Anonymous_Sheet_DB__0[[#This Row],[10]]/__Anonymous_Sheet_DB__0[[#This Row],[9]]</f>
        <v>499.29834000000005</v>
      </c>
      <c r="I1311" s="23">
        <v>1</v>
      </c>
      <c r="J1311" s="23">
        <v>499.29834000000005</v>
      </c>
      <c r="K1311" s="50">
        <f>__Anonymous_Sheet_DB__0[[#This Row],[13]]/__Anonymous_Sheet_DB__0[[#This Row],[12]]</f>
        <v>499.29834000000005</v>
      </c>
      <c r="L1311" s="23">
        <v>1</v>
      </c>
      <c r="M1311" s="23">
        <v>499.29834000000005</v>
      </c>
      <c r="N1311" s="26" t="s">
        <v>3853</v>
      </c>
      <c r="O1311" s="27">
        <v>45671</v>
      </c>
      <c r="P1311" s="118" t="s">
        <v>3854</v>
      </c>
      <c r="Q1311" s="50">
        <f>__Anonymous_Sheet_DB__0[[#This Row],[19]]/__Anonymous_Sheet_DB__0[[#This Row],[18]]</f>
        <v>499.29834000000005</v>
      </c>
      <c r="R1311" s="23">
        <v>1</v>
      </c>
      <c r="S1311" s="21">
        <v>499.29834000000005</v>
      </c>
      <c r="T1311" s="29">
        <v>45670</v>
      </c>
      <c r="W1311" s="96"/>
      <c r="X1311" s="96"/>
      <c r="Y1311" s="96"/>
      <c r="Z1311" s="96"/>
      <c r="AA1311" s="96"/>
      <c r="AB1311" s="96"/>
      <c r="AC1311" s="96"/>
      <c r="AD1311" s="96"/>
      <c r="AE1311" s="96"/>
      <c r="AF1311" s="96"/>
      <c r="AG1311" s="96"/>
      <c r="AH1311" s="96"/>
      <c r="AI1311" s="96"/>
      <c r="AJ1311" s="96"/>
      <c r="AK1311" s="96"/>
      <c r="AL1311" s="100"/>
    </row>
    <row r="1312" spans="1:38" s="10" customFormat="1" ht="61.5" customHeight="1">
      <c r="A1312" s="21">
        <f t="shared" si="20"/>
        <v>1305</v>
      </c>
      <c r="B1312" s="10" t="s">
        <v>39</v>
      </c>
      <c r="C1312" s="132" t="s">
        <v>3855</v>
      </c>
      <c r="D1312" s="156" t="s">
        <v>69</v>
      </c>
      <c r="E1312" s="175" t="s">
        <v>42</v>
      </c>
      <c r="F1312" s="175" t="s">
        <v>42</v>
      </c>
      <c r="G1312" s="10" t="s">
        <v>1144</v>
      </c>
      <c r="H1312" s="50">
        <f>__Anonymous_Sheet_DB__0[[#This Row],[10]]/__Anonymous_Sheet_DB__0[[#This Row],[9]]</f>
        <v>1.1363636363636365</v>
      </c>
      <c r="I1312" s="13">
        <v>110</v>
      </c>
      <c r="J1312" s="13">
        <v>125</v>
      </c>
      <c r="K1312" s="50">
        <f>__Anonymous_Sheet_DB__0[[#This Row],[13]]/__Anonymous_Sheet_DB__0[[#This Row],[12]]</f>
        <v>1.1363636363636365</v>
      </c>
      <c r="L1312" s="13">
        <v>110</v>
      </c>
      <c r="M1312" s="13">
        <v>125</v>
      </c>
      <c r="N1312" s="18" t="s">
        <v>3856</v>
      </c>
      <c r="O1312" s="16">
        <v>45671</v>
      </c>
      <c r="P1312" s="11" t="s">
        <v>3857</v>
      </c>
      <c r="Q1312" s="50">
        <f>__Anonymous_Sheet_DB__0[[#This Row],[19]]/__Anonymous_Sheet_DB__0[[#This Row],[18]]</f>
        <v>1.0569999999999999</v>
      </c>
      <c r="R1312" s="13">
        <v>110</v>
      </c>
      <c r="S1312" s="32">
        <v>116.27</v>
      </c>
      <c r="T1312" s="36">
        <v>45692</v>
      </c>
      <c r="W1312" s="164"/>
      <c r="X1312" s="164"/>
      <c r="Y1312" s="164"/>
      <c r="Z1312" s="164"/>
      <c r="AA1312" s="164"/>
      <c r="AB1312" s="164"/>
      <c r="AC1312" s="164"/>
      <c r="AD1312" s="164"/>
      <c r="AE1312" s="164"/>
      <c r="AF1312" s="164"/>
      <c r="AG1312" s="164"/>
      <c r="AH1312" s="164"/>
      <c r="AI1312" s="164"/>
      <c r="AJ1312" s="164"/>
      <c r="AK1312" s="164"/>
      <c r="AL1312" s="145"/>
    </row>
    <row r="1313" spans="1:38" s="19" customFormat="1" ht="55.5" customHeight="1">
      <c r="A1313" s="21">
        <f t="shared" si="20"/>
        <v>1306</v>
      </c>
      <c r="B1313" s="19" t="s">
        <v>200</v>
      </c>
      <c r="C1313" s="133" t="s">
        <v>3486</v>
      </c>
      <c r="D1313" s="83" t="s">
        <v>69</v>
      </c>
      <c r="E1313" s="21" t="s">
        <v>42</v>
      </c>
      <c r="F1313" s="21" t="s">
        <v>42</v>
      </c>
      <c r="G1313" s="19" t="s">
        <v>73</v>
      </c>
      <c r="H1313" s="50">
        <f>__Anonymous_Sheet_DB__0[[#This Row],[10]]/__Anonymous_Sheet_DB__0[[#This Row],[9]]</f>
        <v>106.5</v>
      </c>
      <c r="I1313" s="23">
        <v>4</v>
      </c>
      <c r="J1313" s="23">
        <v>426</v>
      </c>
      <c r="K1313" s="50">
        <f>__Anonymous_Sheet_DB__0[[#This Row],[13]]/__Anonymous_Sheet_DB__0[[#This Row],[12]]</f>
        <v>106.5</v>
      </c>
      <c r="L1313" s="23">
        <v>4</v>
      </c>
      <c r="M1313" s="23">
        <v>426</v>
      </c>
      <c r="N1313" s="26" t="s">
        <v>3858</v>
      </c>
      <c r="O1313" s="29">
        <v>45672</v>
      </c>
      <c r="P1313" s="118" t="s">
        <v>3859</v>
      </c>
      <c r="Q1313" s="50">
        <f>__Anonymous_Sheet_DB__0[[#This Row],[19]]/__Anonymous_Sheet_DB__0[[#This Row],[18]]</f>
        <v>106.49475</v>
      </c>
      <c r="R1313" s="23">
        <v>4</v>
      </c>
      <c r="S1313" s="28">
        <v>425.97899999999998</v>
      </c>
      <c r="T1313" s="29">
        <v>45691</v>
      </c>
      <c r="W1313" s="96"/>
      <c r="X1313" s="96"/>
      <c r="Y1313" s="96"/>
      <c r="Z1313" s="96"/>
      <c r="AA1313" s="96"/>
      <c r="AB1313" s="96"/>
      <c r="AC1313" s="96"/>
      <c r="AD1313" s="96"/>
      <c r="AE1313" s="96"/>
      <c r="AF1313" s="96"/>
      <c r="AG1313" s="96"/>
      <c r="AH1313" s="96"/>
      <c r="AI1313" s="96"/>
      <c r="AJ1313" s="96"/>
      <c r="AK1313" s="96"/>
      <c r="AL1313" s="100"/>
    </row>
    <row r="1314" spans="1:38" s="19" customFormat="1" ht="49.5" customHeight="1">
      <c r="A1314" s="21">
        <f t="shared" si="20"/>
        <v>1307</v>
      </c>
      <c r="B1314" s="19" t="s">
        <v>56</v>
      </c>
      <c r="C1314" s="129" t="s">
        <v>3860</v>
      </c>
      <c r="D1314" s="83" t="s">
        <v>69</v>
      </c>
      <c r="E1314" s="167" t="s">
        <v>3713</v>
      </c>
      <c r="F1314" s="173" t="s">
        <v>3954</v>
      </c>
      <c r="G1314" s="19" t="s">
        <v>3714</v>
      </c>
      <c r="H1314" s="50">
        <f>__Anonymous_Sheet_DB__0[[#This Row],[10]]/__Anonymous_Sheet_DB__0[[#This Row],[9]]</f>
        <v>889.01450741525423</v>
      </c>
      <c r="I1314" s="19">
        <v>3.7759999999999998</v>
      </c>
      <c r="J1314" s="19">
        <v>3356.91878</v>
      </c>
      <c r="K1314" s="50">
        <f>__Anonymous_Sheet_DB__0[[#This Row],[13]]/__Anonymous_Sheet_DB__0[[#This Row],[12]]</f>
        <v>889.01450741525423</v>
      </c>
      <c r="L1314" s="19">
        <v>3.7759999999999998</v>
      </c>
      <c r="M1314" s="19">
        <v>3356.91878</v>
      </c>
      <c r="N1314" s="26" t="s">
        <v>3861</v>
      </c>
      <c r="O1314" s="29">
        <v>45672</v>
      </c>
      <c r="P1314" s="118" t="s">
        <v>3862</v>
      </c>
      <c r="Q1314" s="50" t="e">
        <f>__Anonymous_Sheet_DB__0[[#This Row],[19]]/__Anonymous_Sheet_DB__0[[#This Row],[18]]</f>
        <v>#DIV/0!</v>
      </c>
      <c r="R1314" s="23"/>
      <c r="S1314" s="30">
        <v>0</v>
      </c>
      <c r="T1314" s="25"/>
      <c r="U1314" s="20" t="s">
        <v>1358</v>
      </c>
      <c r="W1314" s="96"/>
      <c r="X1314" s="96"/>
      <c r="Y1314" s="96"/>
      <c r="Z1314" s="96"/>
      <c r="AA1314" s="96"/>
      <c r="AB1314" s="96"/>
      <c r="AC1314" s="96"/>
      <c r="AD1314" s="96"/>
      <c r="AE1314" s="96"/>
      <c r="AF1314" s="96"/>
      <c r="AG1314" s="96"/>
      <c r="AH1314" s="96"/>
      <c r="AI1314" s="96"/>
      <c r="AJ1314" s="96"/>
      <c r="AK1314" s="96"/>
      <c r="AL1314" s="100"/>
    </row>
    <row r="1315" spans="1:38" s="19" customFormat="1" ht="49.5" customHeight="1">
      <c r="A1315" s="21">
        <f t="shared" si="20"/>
        <v>1308</v>
      </c>
      <c r="B1315" s="19" t="s">
        <v>39</v>
      </c>
      <c r="C1315" s="129" t="s">
        <v>3718</v>
      </c>
      <c r="D1315" s="83" t="s">
        <v>69</v>
      </c>
      <c r="E1315" s="21" t="s">
        <v>42</v>
      </c>
      <c r="F1315" s="21" t="s">
        <v>42</v>
      </c>
      <c r="G1315" s="19" t="s">
        <v>1144</v>
      </c>
      <c r="H1315" s="50">
        <f>__Anonymous_Sheet_DB__0[[#This Row],[10]]/__Anonymous_Sheet_DB__0[[#This Row],[9]]</f>
        <v>1.1900000000000002</v>
      </c>
      <c r="I1315" s="19">
        <v>755</v>
      </c>
      <c r="J1315" s="19">
        <v>898.45</v>
      </c>
      <c r="K1315" s="50">
        <f>__Anonymous_Sheet_DB__0[[#This Row],[13]]/__Anonymous_Sheet_DB__0[[#This Row],[12]]</f>
        <v>1.1900000000000002</v>
      </c>
      <c r="L1315" s="19">
        <v>755</v>
      </c>
      <c r="M1315" s="19">
        <v>898.45</v>
      </c>
      <c r="N1315" s="26" t="s">
        <v>3863</v>
      </c>
      <c r="O1315" s="29">
        <v>45672</v>
      </c>
      <c r="P1315" s="20" t="s">
        <v>3864</v>
      </c>
      <c r="Q1315" s="50">
        <f>__Anonymous_Sheet_DB__0[[#This Row],[19]]/__Anonymous_Sheet_DB__0[[#This Row],[18]]</f>
        <v>1.1900000000000002</v>
      </c>
      <c r="R1315" s="23">
        <v>755</v>
      </c>
      <c r="S1315" s="38">
        <v>898.45</v>
      </c>
      <c r="T1315" s="29">
        <v>45671</v>
      </c>
      <c r="W1315" s="96"/>
      <c r="X1315" s="96"/>
      <c r="Y1315" s="96"/>
      <c r="Z1315" s="96"/>
      <c r="AA1315" s="96"/>
      <c r="AB1315" s="96"/>
      <c r="AC1315" s="96"/>
      <c r="AD1315" s="96"/>
      <c r="AE1315" s="96"/>
      <c r="AF1315" s="96"/>
      <c r="AG1315" s="96"/>
      <c r="AH1315" s="96"/>
      <c r="AI1315" s="96"/>
      <c r="AJ1315" s="96"/>
      <c r="AK1315" s="96"/>
      <c r="AL1315" s="100"/>
    </row>
    <row r="1316" spans="1:38" s="10" customFormat="1" ht="49.5" customHeight="1">
      <c r="A1316" s="21">
        <f t="shared" si="20"/>
        <v>1309</v>
      </c>
      <c r="B1316" s="10" t="s">
        <v>56</v>
      </c>
      <c r="C1316" s="132" t="s">
        <v>3865</v>
      </c>
      <c r="D1316" s="156" t="s">
        <v>69</v>
      </c>
      <c r="E1316" s="167" t="s">
        <v>3713</v>
      </c>
      <c r="F1316" s="174" t="s">
        <v>1181</v>
      </c>
      <c r="G1316" s="10" t="s">
        <v>3714</v>
      </c>
      <c r="H1316" s="50">
        <f>__Anonymous_Sheet_DB__0[[#This Row],[10]]/__Anonymous_Sheet_DB__0[[#This Row],[9]]</f>
        <v>5030.2807017543864</v>
      </c>
      <c r="I1316" s="157">
        <v>0.28499999999999998</v>
      </c>
      <c r="J1316" s="157">
        <v>1433.63</v>
      </c>
      <c r="K1316" s="50">
        <f>__Anonymous_Sheet_DB__0[[#This Row],[13]]/__Anonymous_Sheet_DB__0[[#This Row],[12]]</f>
        <v>5030.2807017543864</v>
      </c>
      <c r="L1316" s="157">
        <v>0.28499999999999998</v>
      </c>
      <c r="M1316" s="157">
        <v>1433.63</v>
      </c>
      <c r="N1316" s="18" t="s">
        <v>3866</v>
      </c>
      <c r="O1316" s="36">
        <v>45672</v>
      </c>
      <c r="P1316" s="11" t="s">
        <v>3867</v>
      </c>
      <c r="Q1316" s="50">
        <f>__Anonymous_Sheet_DB__0[[#This Row],[19]]/__Anonymous_Sheet_DB__0[[#This Row],[18]]</f>
        <v>5023.182456140351</v>
      </c>
      <c r="R1316" s="13">
        <v>0.28499999999999998</v>
      </c>
      <c r="S1316" s="32">
        <v>1431.607</v>
      </c>
      <c r="T1316" s="36">
        <v>45702</v>
      </c>
      <c r="W1316" s="164"/>
      <c r="X1316" s="164"/>
      <c r="Y1316" s="164"/>
      <c r="Z1316" s="164"/>
      <c r="AA1316" s="164"/>
      <c r="AB1316" s="164"/>
      <c r="AC1316" s="164"/>
      <c r="AD1316" s="164"/>
      <c r="AE1316" s="164"/>
      <c r="AF1316" s="164"/>
      <c r="AG1316" s="164"/>
      <c r="AH1316" s="164"/>
      <c r="AI1316" s="164"/>
      <c r="AJ1316" s="164"/>
      <c r="AK1316" s="164"/>
      <c r="AL1316" s="145"/>
    </row>
    <row r="1317" spans="1:38" s="19" customFormat="1" ht="85.5" customHeight="1">
      <c r="A1317" s="21">
        <f t="shared" si="20"/>
        <v>1310</v>
      </c>
      <c r="B1317" s="19" t="s">
        <v>56</v>
      </c>
      <c r="C1317" s="129" t="s">
        <v>3868</v>
      </c>
      <c r="D1317" s="83" t="s">
        <v>69</v>
      </c>
      <c r="E1317" s="167" t="s">
        <v>3731</v>
      </c>
      <c r="F1317" s="167" t="s">
        <v>3731</v>
      </c>
      <c r="G1317" s="19" t="s">
        <v>57</v>
      </c>
      <c r="H1317" s="50">
        <f>__Anonymous_Sheet_DB__0[[#This Row],[10]]/__Anonymous_Sheet_DB__0[[#This Row],[9]]</f>
        <v>56.015910000000005</v>
      </c>
      <c r="I1317" s="23">
        <v>1</v>
      </c>
      <c r="J1317" s="23">
        <v>56.015910000000005</v>
      </c>
      <c r="K1317" s="50">
        <f>__Anonymous_Sheet_DB__0[[#This Row],[13]]/__Anonymous_Sheet_DB__0[[#This Row],[12]]</f>
        <v>56.015910000000005</v>
      </c>
      <c r="L1317" s="23">
        <v>1</v>
      </c>
      <c r="M1317" s="23">
        <v>56.015910000000005</v>
      </c>
      <c r="N1317" s="26" t="s">
        <v>3869</v>
      </c>
      <c r="O1317" s="29">
        <v>45672</v>
      </c>
      <c r="P1317" s="118" t="s">
        <v>3870</v>
      </c>
      <c r="Q1317" s="50">
        <f>__Anonymous_Sheet_DB__0[[#This Row],[19]]/__Anonymous_Sheet_DB__0[[#This Row],[18]]</f>
        <v>56.015910000000005</v>
      </c>
      <c r="R1317" s="23">
        <v>1</v>
      </c>
      <c r="S1317" s="19">
        <v>56.015910000000005</v>
      </c>
      <c r="T1317" s="29">
        <v>45671</v>
      </c>
      <c r="W1317" s="96"/>
      <c r="X1317" s="96"/>
      <c r="Y1317" s="96"/>
      <c r="Z1317" s="96"/>
      <c r="AA1317" s="96"/>
      <c r="AB1317" s="96"/>
      <c r="AC1317" s="96"/>
      <c r="AD1317" s="96"/>
      <c r="AE1317" s="96"/>
      <c r="AF1317" s="96"/>
      <c r="AG1317" s="96"/>
      <c r="AH1317" s="96"/>
      <c r="AI1317" s="96"/>
      <c r="AJ1317" s="96"/>
      <c r="AK1317" s="96"/>
      <c r="AL1317" s="100"/>
    </row>
    <row r="1318" spans="1:38" s="10" customFormat="1" ht="49.5" customHeight="1">
      <c r="A1318" s="21">
        <f t="shared" si="20"/>
        <v>1311</v>
      </c>
      <c r="B1318" s="10" t="s">
        <v>56</v>
      </c>
      <c r="C1318" s="132" t="s">
        <v>3871</v>
      </c>
      <c r="D1318" s="156" t="s">
        <v>69</v>
      </c>
      <c r="E1318" s="167" t="s">
        <v>3713</v>
      </c>
      <c r="F1318" s="174" t="s">
        <v>1157</v>
      </c>
      <c r="G1318" s="10" t="s">
        <v>3714</v>
      </c>
      <c r="H1318" s="50">
        <f>__Anonymous_Sheet_DB__0[[#This Row],[10]]/__Anonymous_Sheet_DB__0[[#This Row],[9]]</f>
        <v>7753.5588235294117</v>
      </c>
      <c r="I1318" s="13">
        <v>0.34</v>
      </c>
      <c r="J1318" s="13">
        <v>2636.21</v>
      </c>
      <c r="K1318" s="50">
        <f>__Anonymous_Sheet_DB__0[[#This Row],[13]]/__Anonymous_Sheet_DB__0[[#This Row],[12]]</f>
        <v>7753.5588235294117</v>
      </c>
      <c r="L1318" s="13">
        <v>0.34</v>
      </c>
      <c r="M1318" s="13">
        <v>2636.21</v>
      </c>
      <c r="N1318" s="18" t="s">
        <v>3872</v>
      </c>
      <c r="O1318" s="16">
        <v>45672</v>
      </c>
      <c r="P1318" s="11" t="s">
        <v>3873</v>
      </c>
      <c r="Q1318" s="50">
        <f>__Anonymous_Sheet_DB__0[[#This Row],[19]]/__Anonymous_Sheet_DB__0[[#This Row],[18]]</f>
        <v>7739.7352941176468</v>
      </c>
      <c r="R1318" s="13">
        <v>0.34</v>
      </c>
      <c r="S1318" s="32">
        <v>2631.51</v>
      </c>
      <c r="T1318" s="36">
        <v>45702</v>
      </c>
      <c r="W1318" s="164"/>
      <c r="X1318" s="164"/>
      <c r="Y1318" s="164"/>
      <c r="Z1318" s="164"/>
      <c r="AA1318" s="164"/>
      <c r="AB1318" s="164"/>
      <c r="AC1318" s="164"/>
      <c r="AD1318" s="164"/>
      <c r="AE1318" s="164"/>
      <c r="AF1318" s="164"/>
      <c r="AG1318" s="164"/>
      <c r="AH1318" s="164"/>
      <c r="AI1318" s="164"/>
      <c r="AJ1318" s="164"/>
      <c r="AK1318" s="164"/>
      <c r="AL1318" s="145"/>
    </row>
    <row r="1319" spans="1:38" s="19" customFormat="1" ht="103.5" customHeight="1">
      <c r="A1319" s="21">
        <f t="shared" si="20"/>
        <v>1312</v>
      </c>
      <c r="B1319" s="19" t="s">
        <v>56</v>
      </c>
      <c r="C1319" s="129" t="s">
        <v>3874</v>
      </c>
      <c r="D1319" s="83" t="s">
        <v>69</v>
      </c>
      <c r="E1319" s="167" t="s">
        <v>3731</v>
      </c>
      <c r="F1319" s="167" t="s">
        <v>3731</v>
      </c>
      <c r="G1319" s="19" t="s">
        <v>57</v>
      </c>
      <c r="H1319" s="50">
        <f>__Anonymous_Sheet_DB__0[[#This Row],[10]]/__Anonymous_Sheet_DB__0[[#This Row],[9]]</f>
        <v>106.47084</v>
      </c>
      <c r="I1319" s="23">
        <v>1</v>
      </c>
      <c r="J1319" s="23">
        <v>106.47084</v>
      </c>
      <c r="K1319" s="50">
        <f>__Anonymous_Sheet_DB__0[[#This Row],[13]]/__Anonymous_Sheet_DB__0[[#This Row],[12]]</f>
        <v>106.47084</v>
      </c>
      <c r="L1319" s="23">
        <v>1</v>
      </c>
      <c r="M1319" s="23">
        <v>106.47084</v>
      </c>
      <c r="N1319" s="26" t="s">
        <v>3875</v>
      </c>
      <c r="O1319" s="29">
        <v>45672</v>
      </c>
      <c r="P1319" s="118" t="s">
        <v>3876</v>
      </c>
      <c r="Q1319" s="50">
        <f>__Anonymous_Sheet_DB__0[[#This Row],[19]]/__Anonymous_Sheet_DB__0[[#This Row],[18]]</f>
        <v>106.47084</v>
      </c>
      <c r="R1319" s="23">
        <v>1</v>
      </c>
      <c r="S1319" s="19">
        <v>106.47084</v>
      </c>
      <c r="T1319" s="29">
        <v>45671</v>
      </c>
      <c r="W1319" s="96"/>
      <c r="X1319" s="96"/>
      <c r="Y1319" s="96"/>
      <c r="Z1319" s="96"/>
      <c r="AA1319" s="96"/>
      <c r="AB1319" s="96"/>
      <c r="AC1319" s="96"/>
      <c r="AD1319" s="96"/>
      <c r="AE1319" s="96"/>
      <c r="AF1319" s="96"/>
      <c r="AG1319" s="96"/>
      <c r="AH1319" s="96"/>
      <c r="AI1319" s="96"/>
      <c r="AJ1319" s="96"/>
      <c r="AK1319" s="96"/>
      <c r="AL1319" s="100"/>
    </row>
    <row r="1320" spans="1:38" s="19" customFormat="1" ht="56.25">
      <c r="A1320" s="21">
        <f t="shared" si="20"/>
        <v>1313</v>
      </c>
      <c r="B1320" s="19" t="s">
        <v>39</v>
      </c>
      <c r="C1320" s="129" t="s">
        <v>3692</v>
      </c>
      <c r="D1320" s="83" t="s">
        <v>69</v>
      </c>
      <c r="E1320" s="21" t="s">
        <v>42</v>
      </c>
      <c r="F1320" s="21" t="s">
        <v>42</v>
      </c>
      <c r="G1320" s="19" t="s">
        <v>65</v>
      </c>
      <c r="H1320" s="50">
        <f>__Anonymous_Sheet_DB__0[[#This Row],[10]]/__Anonymous_Sheet_DB__0[[#This Row],[9]]</f>
        <v>17.83333</v>
      </c>
      <c r="I1320" s="23">
        <v>1</v>
      </c>
      <c r="J1320" s="23">
        <v>17.83333</v>
      </c>
      <c r="K1320" s="50">
        <f>__Anonymous_Sheet_DB__0[[#This Row],[13]]/__Anonymous_Sheet_DB__0[[#This Row],[12]]</f>
        <v>17.83333</v>
      </c>
      <c r="L1320" s="23">
        <v>1</v>
      </c>
      <c r="M1320" s="23">
        <v>17.83333</v>
      </c>
      <c r="N1320" s="26" t="s">
        <v>3877</v>
      </c>
      <c r="O1320" s="29">
        <v>45672</v>
      </c>
      <c r="P1320" s="118" t="s">
        <v>3878</v>
      </c>
      <c r="Q1320" s="50">
        <f>__Anonymous_Sheet_DB__0[[#This Row],[19]]/__Anonymous_Sheet_DB__0[[#This Row],[18]]</f>
        <v>17.83333</v>
      </c>
      <c r="R1320" s="23">
        <v>1</v>
      </c>
      <c r="S1320" s="19">
        <v>17.83333</v>
      </c>
      <c r="T1320" s="29">
        <v>45671</v>
      </c>
      <c r="W1320" s="96"/>
      <c r="X1320" s="96"/>
      <c r="Y1320" s="96"/>
      <c r="Z1320" s="96"/>
      <c r="AA1320" s="96"/>
      <c r="AB1320" s="96"/>
      <c r="AC1320" s="96"/>
      <c r="AD1320" s="96"/>
      <c r="AE1320" s="96"/>
      <c r="AF1320" s="96"/>
      <c r="AG1320" s="96"/>
      <c r="AH1320" s="96"/>
      <c r="AI1320" s="96"/>
      <c r="AJ1320" s="96"/>
      <c r="AK1320" s="96"/>
      <c r="AL1320" s="100"/>
    </row>
    <row r="1321" spans="1:38" s="10" customFormat="1" ht="56.25">
      <c r="A1321" s="21">
        <f t="shared" si="20"/>
        <v>1314</v>
      </c>
      <c r="B1321" s="10" t="s">
        <v>56</v>
      </c>
      <c r="C1321" s="132" t="s">
        <v>3879</v>
      </c>
      <c r="D1321" s="156" t="s">
        <v>69</v>
      </c>
      <c r="E1321" s="167" t="s">
        <v>3713</v>
      </c>
      <c r="F1321" s="174" t="s">
        <v>1190</v>
      </c>
      <c r="G1321" s="10" t="s">
        <v>3714</v>
      </c>
      <c r="H1321" s="50">
        <f>__Anonymous_Sheet_DB__0[[#This Row],[10]]/__Anonymous_Sheet_DB__0[[#This Row],[9]]</f>
        <v>6577.4366925064596</v>
      </c>
      <c r="I1321" s="13">
        <v>1.9350000000000001</v>
      </c>
      <c r="J1321" s="161">
        <v>12727.34</v>
      </c>
      <c r="K1321" s="50">
        <f>__Anonymous_Sheet_DB__0[[#This Row],[13]]/__Anonymous_Sheet_DB__0[[#This Row],[12]]</f>
        <v>6577.4366925064596</v>
      </c>
      <c r="L1321" s="13">
        <v>1.9350000000000001</v>
      </c>
      <c r="M1321" s="161">
        <v>12727.34</v>
      </c>
      <c r="N1321" s="18" t="s">
        <v>3880</v>
      </c>
      <c r="O1321" s="36">
        <v>45673</v>
      </c>
      <c r="P1321" s="11" t="s">
        <v>3881</v>
      </c>
      <c r="Q1321" s="50">
        <f>__Anonymous_Sheet_DB__0[[#This Row],[19]]/__Anonymous_Sheet_DB__0[[#This Row],[18]]</f>
        <v>6543.1267596899215</v>
      </c>
      <c r="R1321" s="13">
        <v>1.9350000000000001</v>
      </c>
      <c r="S1321" s="32">
        <v>12660.950279999999</v>
      </c>
      <c r="T1321" s="36">
        <v>45702</v>
      </c>
      <c r="W1321" s="164"/>
      <c r="X1321" s="164"/>
      <c r="Y1321" s="164"/>
      <c r="Z1321" s="164"/>
      <c r="AA1321" s="164"/>
      <c r="AB1321" s="164"/>
      <c r="AC1321" s="164"/>
      <c r="AD1321" s="164"/>
      <c r="AE1321" s="164"/>
      <c r="AF1321" s="164"/>
      <c r="AG1321" s="164"/>
      <c r="AH1321" s="164"/>
      <c r="AI1321" s="164"/>
      <c r="AJ1321" s="164"/>
      <c r="AK1321" s="164"/>
      <c r="AL1321" s="145"/>
    </row>
    <row r="1322" spans="1:38" s="10" customFormat="1" ht="51" customHeight="1">
      <c r="A1322" s="21">
        <f t="shared" si="20"/>
        <v>1315</v>
      </c>
      <c r="B1322" s="10" t="s">
        <v>56</v>
      </c>
      <c r="C1322" s="132" t="s">
        <v>3882</v>
      </c>
      <c r="D1322" s="156" t="s">
        <v>69</v>
      </c>
      <c r="E1322" s="167" t="s">
        <v>3713</v>
      </c>
      <c r="F1322" s="174" t="s">
        <v>1194</v>
      </c>
      <c r="G1322" s="10" t="s">
        <v>3714</v>
      </c>
      <c r="H1322" s="50">
        <f>__Anonymous_Sheet_DB__0[[#This Row],[10]]/__Anonymous_Sheet_DB__0[[#This Row],[9]]</f>
        <v>6691.5679012345672</v>
      </c>
      <c r="I1322" s="13">
        <v>0.81</v>
      </c>
      <c r="J1322" s="13">
        <v>5420.17</v>
      </c>
      <c r="K1322" s="50">
        <f>__Anonymous_Sheet_DB__0[[#This Row],[13]]/__Anonymous_Sheet_DB__0[[#This Row],[12]]</f>
        <v>6691.5679012345672</v>
      </c>
      <c r="L1322" s="13">
        <v>0.81</v>
      </c>
      <c r="M1322" s="13">
        <v>5420.17</v>
      </c>
      <c r="N1322" s="18" t="s">
        <v>3883</v>
      </c>
      <c r="O1322" s="36">
        <v>45673</v>
      </c>
      <c r="P1322" s="11" t="s">
        <v>3884</v>
      </c>
      <c r="Q1322" s="50">
        <f>__Anonymous_Sheet_DB__0[[#This Row],[19]]/__Anonymous_Sheet_DB__0[[#This Row],[18]]</f>
        <v>6687.3654320987644</v>
      </c>
      <c r="R1322" s="13">
        <v>0.81</v>
      </c>
      <c r="S1322" s="32">
        <v>5416.7659999999996</v>
      </c>
      <c r="T1322" s="36">
        <v>45702</v>
      </c>
      <c r="W1322" s="164"/>
      <c r="X1322" s="164"/>
      <c r="Y1322" s="164"/>
      <c r="Z1322" s="164"/>
      <c r="AA1322" s="164"/>
      <c r="AB1322" s="164"/>
      <c r="AC1322" s="164"/>
      <c r="AD1322" s="164"/>
      <c r="AE1322" s="164"/>
      <c r="AF1322" s="164"/>
      <c r="AG1322" s="164"/>
      <c r="AH1322" s="164"/>
      <c r="AI1322" s="164"/>
      <c r="AJ1322" s="164"/>
      <c r="AK1322" s="164"/>
      <c r="AL1322" s="145"/>
    </row>
    <row r="1323" spans="1:38" s="10" customFormat="1" ht="51" customHeight="1">
      <c r="A1323" s="21">
        <f t="shared" si="20"/>
        <v>1316</v>
      </c>
      <c r="B1323" s="10" t="s">
        <v>56</v>
      </c>
      <c r="C1323" s="132" t="s">
        <v>3885</v>
      </c>
      <c r="D1323" s="156" t="s">
        <v>69</v>
      </c>
      <c r="E1323" s="167" t="s">
        <v>3713</v>
      </c>
      <c r="F1323" s="174" t="s">
        <v>1164</v>
      </c>
      <c r="G1323" s="10" t="s">
        <v>3714</v>
      </c>
      <c r="H1323" s="50">
        <f>__Anonymous_Sheet_DB__0[[#This Row],[10]]/__Anonymous_Sheet_DB__0[[#This Row],[9]]</f>
        <v>7656.2631578947367</v>
      </c>
      <c r="I1323" s="13">
        <v>0.76</v>
      </c>
      <c r="J1323" s="13">
        <v>5818.76</v>
      </c>
      <c r="K1323" s="50">
        <f>__Anonymous_Sheet_DB__0[[#This Row],[13]]/__Anonymous_Sheet_DB__0[[#This Row],[12]]</f>
        <v>7656.2631578947367</v>
      </c>
      <c r="L1323" s="13">
        <v>0.76</v>
      </c>
      <c r="M1323" s="13">
        <v>5818.76</v>
      </c>
      <c r="N1323" s="18" t="s">
        <v>3886</v>
      </c>
      <c r="O1323" s="36">
        <v>45673</v>
      </c>
      <c r="P1323" s="11" t="s">
        <v>3887</v>
      </c>
      <c r="Q1323" s="50">
        <f>__Anonymous_Sheet_DB__0[[#This Row],[19]]/__Anonymous_Sheet_DB__0[[#This Row],[18]]</f>
        <v>7651.5092105263157</v>
      </c>
      <c r="R1323" s="13">
        <v>0.76</v>
      </c>
      <c r="S1323" s="32">
        <v>5815.1469999999999</v>
      </c>
      <c r="T1323" s="36">
        <v>45702</v>
      </c>
      <c r="W1323" s="164"/>
      <c r="X1323" s="164"/>
      <c r="Y1323" s="164"/>
      <c r="Z1323" s="164"/>
      <c r="AA1323" s="164"/>
      <c r="AB1323" s="164"/>
      <c r="AC1323" s="164"/>
      <c r="AD1323" s="164"/>
      <c r="AE1323" s="164"/>
      <c r="AF1323" s="164"/>
      <c r="AG1323" s="164"/>
      <c r="AH1323" s="164"/>
      <c r="AI1323" s="164"/>
      <c r="AJ1323" s="164"/>
      <c r="AK1323" s="164"/>
      <c r="AL1323" s="145"/>
    </row>
    <row r="1324" spans="1:38" s="19" customFormat="1" ht="51" customHeight="1">
      <c r="A1324" s="21">
        <f t="shared" si="20"/>
        <v>1317</v>
      </c>
      <c r="B1324" s="19" t="s">
        <v>39</v>
      </c>
      <c r="C1324" s="129" t="s">
        <v>3888</v>
      </c>
      <c r="D1324" s="83" t="s">
        <v>69</v>
      </c>
      <c r="E1324" s="21" t="s">
        <v>42</v>
      </c>
      <c r="F1324" s="21" t="s">
        <v>42</v>
      </c>
      <c r="G1324" s="19" t="s">
        <v>65</v>
      </c>
      <c r="H1324" s="50">
        <f>__Anonymous_Sheet_DB__0[[#This Row],[10]]/__Anonymous_Sheet_DB__0[[#This Row],[9]]</f>
        <v>26.48</v>
      </c>
      <c r="I1324" s="23">
        <v>1</v>
      </c>
      <c r="J1324" s="23">
        <v>26.48</v>
      </c>
      <c r="K1324" s="50">
        <f>__Anonymous_Sheet_DB__0[[#This Row],[13]]/__Anonymous_Sheet_DB__0[[#This Row],[12]]</f>
        <v>26.48</v>
      </c>
      <c r="L1324" s="23">
        <v>1</v>
      </c>
      <c r="M1324" s="23">
        <v>26.48</v>
      </c>
      <c r="N1324" s="26" t="s">
        <v>3889</v>
      </c>
      <c r="O1324" s="29">
        <v>45673</v>
      </c>
      <c r="P1324" s="118" t="s">
        <v>3890</v>
      </c>
      <c r="Q1324" s="50">
        <f>__Anonymous_Sheet_DB__0[[#This Row],[19]]/__Anonymous_Sheet_DB__0[[#This Row],[18]]</f>
        <v>26.48</v>
      </c>
      <c r="R1324" s="23">
        <v>1</v>
      </c>
      <c r="S1324" s="159">
        <v>26.48</v>
      </c>
      <c r="T1324" s="29">
        <v>45673</v>
      </c>
      <c r="W1324" s="96"/>
      <c r="X1324" s="96"/>
      <c r="Y1324" s="96"/>
      <c r="Z1324" s="96"/>
      <c r="AA1324" s="96"/>
      <c r="AB1324" s="96"/>
      <c r="AC1324" s="96"/>
      <c r="AD1324" s="96"/>
      <c r="AE1324" s="96"/>
      <c r="AF1324" s="96"/>
      <c r="AG1324" s="96"/>
      <c r="AH1324" s="96"/>
      <c r="AI1324" s="96"/>
      <c r="AJ1324" s="96"/>
      <c r="AK1324" s="96"/>
      <c r="AL1324" s="100"/>
    </row>
    <row r="1325" spans="1:38" s="19" customFormat="1" ht="98.25" customHeight="1">
      <c r="A1325" s="21">
        <f t="shared" si="20"/>
        <v>1318</v>
      </c>
      <c r="B1325" s="19" t="s">
        <v>39</v>
      </c>
      <c r="C1325" s="129" t="s">
        <v>3237</v>
      </c>
      <c r="D1325" s="83" t="s">
        <v>69</v>
      </c>
      <c r="E1325" s="21" t="s">
        <v>42</v>
      </c>
      <c r="F1325" s="21" t="s">
        <v>42</v>
      </c>
      <c r="G1325" s="19" t="s">
        <v>65</v>
      </c>
      <c r="H1325" s="50">
        <f>__Anonymous_Sheet_DB__0[[#This Row],[10]]/__Anonymous_Sheet_DB__0[[#This Row],[9]]</f>
        <v>7.8125</v>
      </c>
      <c r="I1325" s="23">
        <v>160</v>
      </c>
      <c r="J1325" s="23">
        <v>1250</v>
      </c>
      <c r="K1325" s="50">
        <f>__Anonymous_Sheet_DB__0[[#This Row],[13]]/__Anonymous_Sheet_DB__0[[#This Row],[12]]</f>
        <v>7.8125</v>
      </c>
      <c r="L1325" s="23">
        <v>160</v>
      </c>
      <c r="M1325" s="23">
        <v>1250</v>
      </c>
      <c r="N1325" s="26" t="s">
        <v>3891</v>
      </c>
      <c r="O1325" s="29">
        <v>45674</v>
      </c>
      <c r="P1325" s="118" t="s">
        <v>3892</v>
      </c>
      <c r="Q1325" s="50" t="e">
        <f>__Anonymous_Sheet_DB__0[[#This Row],[19]]/__Anonymous_Sheet_DB__0[[#This Row],[18]]</f>
        <v>#DIV/0!</v>
      </c>
      <c r="R1325" s="23"/>
      <c r="S1325" s="30">
        <v>0</v>
      </c>
      <c r="T1325" s="25"/>
      <c r="U1325" s="20" t="s">
        <v>1896</v>
      </c>
      <c r="W1325" s="96"/>
      <c r="X1325" s="96"/>
      <c r="Y1325" s="96"/>
      <c r="Z1325" s="96"/>
      <c r="AA1325" s="96"/>
      <c r="AB1325" s="96"/>
      <c r="AC1325" s="96"/>
      <c r="AD1325" s="96"/>
      <c r="AE1325" s="96"/>
      <c r="AF1325" s="96"/>
      <c r="AG1325" s="96"/>
      <c r="AH1325" s="96"/>
      <c r="AI1325" s="96"/>
      <c r="AJ1325" s="96"/>
      <c r="AK1325" s="96"/>
      <c r="AL1325" s="100"/>
    </row>
    <row r="1326" spans="1:38" s="10" customFormat="1" ht="111" customHeight="1">
      <c r="A1326" s="21">
        <f t="shared" si="20"/>
        <v>1319</v>
      </c>
      <c r="B1326" s="10" t="s">
        <v>39</v>
      </c>
      <c r="C1326" s="132" t="s">
        <v>3237</v>
      </c>
      <c r="D1326" s="156" t="s">
        <v>69</v>
      </c>
      <c r="E1326" s="175" t="s">
        <v>42</v>
      </c>
      <c r="F1326" s="175" t="s">
        <v>42</v>
      </c>
      <c r="G1326" s="10" t="s">
        <v>65</v>
      </c>
      <c r="H1326" s="50">
        <f>__Anonymous_Sheet_DB__0[[#This Row],[10]]/__Anonymous_Sheet_DB__0[[#This Row],[9]]</f>
        <v>7.09375</v>
      </c>
      <c r="I1326" s="13">
        <v>160</v>
      </c>
      <c r="J1326" s="13">
        <v>1135</v>
      </c>
      <c r="K1326" s="50">
        <f>__Anonymous_Sheet_DB__0[[#This Row],[13]]/__Anonymous_Sheet_DB__0[[#This Row],[12]]</f>
        <v>7.09375</v>
      </c>
      <c r="L1326" s="13">
        <v>160</v>
      </c>
      <c r="M1326" s="13">
        <v>1135</v>
      </c>
      <c r="N1326" s="18" t="s">
        <v>3893</v>
      </c>
      <c r="O1326" s="36">
        <v>45677</v>
      </c>
      <c r="P1326" s="11" t="s">
        <v>3894</v>
      </c>
      <c r="Q1326" s="50">
        <f>__Anonymous_Sheet_DB__0[[#This Row],[19]]/__Anonymous_Sheet_DB__0[[#This Row],[18]]</f>
        <v>7.0750000000000002</v>
      </c>
      <c r="R1326" s="13">
        <v>160</v>
      </c>
      <c r="S1326" s="32">
        <v>1132</v>
      </c>
      <c r="T1326" s="36">
        <v>45693</v>
      </c>
      <c r="W1326" s="164"/>
      <c r="X1326" s="164"/>
      <c r="Y1326" s="164"/>
      <c r="Z1326" s="164"/>
      <c r="AA1326" s="164"/>
      <c r="AB1326" s="164"/>
      <c r="AC1326" s="164"/>
      <c r="AD1326" s="164"/>
      <c r="AE1326" s="164"/>
      <c r="AF1326" s="164"/>
      <c r="AG1326" s="164"/>
      <c r="AH1326" s="164"/>
      <c r="AI1326" s="164"/>
      <c r="AJ1326" s="164"/>
      <c r="AK1326" s="164"/>
      <c r="AL1326" s="145"/>
    </row>
    <row r="1327" spans="1:38" s="10" customFormat="1" ht="51" customHeight="1">
      <c r="A1327" s="21">
        <f t="shared" si="20"/>
        <v>1320</v>
      </c>
      <c r="B1327" s="10" t="s">
        <v>56</v>
      </c>
      <c r="C1327" s="132" t="s">
        <v>3736</v>
      </c>
      <c r="D1327" s="156" t="s">
        <v>69</v>
      </c>
      <c r="E1327" s="167" t="s">
        <v>3713</v>
      </c>
      <c r="F1327" s="174" t="s">
        <v>3936</v>
      </c>
      <c r="G1327" s="10" t="s">
        <v>3714</v>
      </c>
      <c r="H1327" s="50">
        <f>__Anonymous_Sheet_DB__0[[#This Row],[10]]/__Anonymous_Sheet_DB__0[[#This Row],[9]]</f>
        <v>1160.0207672634272</v>
      </c>
      <c r="I1327" s="157">
        <v>1.5640000000000001</v>
      </c>
      <c r="J1327" s="157">
        <v>1814.2724800000001</v>
      </c>
      <c r="K1327" s="50">
        <f>__Anonymous_Sheet_DB__0[[#This Row],[13]]/__Anonymous_Sheet_DB__0[[#This Row],[12]]</f>
        <v>1160.0207672634272</v>
      </c>
      <c r="L1327" s="157">
        <v>1.5640000000000001</v>
      </c>
      <c r="M1327" s="157">
        <v>1814.2724800000001</v>
      </c>
      <c r="N1327" s="18" t="s">
        <v>3895</v>
      </c>
      <c r="O1327" s="36">
        <v>45677</v>
      </c>
      <c r="P1327" s="11" t="s">
        <v>3896</v>
      </c>
      <c r="Q1327" s="50">
        <f>__Anonymous_Sheet_DB__0[[#This Row],[19]]/__Anonymous_Sheet_DB__0[[#This Row],[18]]</f>
        <v>1154.5268542199487</v>
      </c>
      <c r="R1327" s="13">
        <v>1.5640000000000001</v>
      </c>
      <c r="S1327" s="32">
        <v>1805.68</v>
      </c>
      <c r="T1327" s="36">
        <v>45702</v>
      </c>
      <c r="W1327" s="164"/>
      <c r="X1327" s="164"/>
      <c r="Y1327" s="164"/>
      <c r="Z1327" s="164"/>
      <c r="AA1327" s="164"/>
      <c r="AB1327" s="164"/>
      <c r="AC1327" s="164"/>
      <c r="AD1327" s="164"/>
      <c r="AE1327" s="164"/>
      <c r="AF1327" s="164"/>
      <c r="AG1327" s="164"/>
      <c r="AH1327" s="164"/>
      <c r="AI1327" s="164"/>
      <c r="AJ1327" s="164"/>
      <c r="AK1327" s="164"/>
      <c r="AL1327" s="145"/>
    </row>
    <row r="1328" spans="1:38" s="10" customFormat="1" ht="49.5" customHeight="1">
      <c r="A1328" s="21">
        <f t="shared" si="20"/>
        <v>1321</v>
      </c>
      <c r="B1328" s="10" t="s">
        <v>56</v>
      </c>
      <c r="C1328" s="132" t="s">
        <v>3739</v>
      </c>
      <c r="D1328" s="156" t="s">
        <v>69</v>
      </c>
      <c r="E1328" s="167" t="s">
        <v>3713</v>
      </c>
      <c r="F1328" s="174" t="s">
        <v>3937</v>
      </c>
      <c r="G1328" s="10" t="s">
        <v>3714</v>
      </c>
      <c r="H1328" s="50">
        <f>__Anonymous_Sheet_DB__0[[#This Row],[10]]/__Anonymous_Sheet_DB__0[[#This Row],[9]]</f>
        <v>1349.9976654545455</v>
      </c>
      <c r="I1328" s="157">
        <v>1.375</v>
      </c>
      <c r="J1328" s="157">
        <v>1856.2467900000001</v>
      </c>
      <c r="K1328" s="50">
        <f>__Anonymous_Sheet_DB__0[[#This Row],[13]]/__Anonymous_Sheet_DB__0[[#This Row],[12]]</f>
        <v>1349.9976654545455</v>
      </c>
      <c r="L1328" s="157">
        <v>1.375</v>
      </c>
      <c r="M1328" s="157">
        <v>1856.2467900000001</v>
      </c>
      <c r="N1328" s="18" t="s">
        <v>3897</v>
      </c>
      <c r="O1328" s="36">
        <v>45677</v>
      </c>
      <c r="P1328" s="11" t="s">
        <v>3898</v>
      </c>
      <c r="Q1328" s="50">
        <f>__Anonymous_Sheet_DB__0[[#This Row],[19]]/__Anonymous_Sheet_DB__0[[#This Row],[18]]</f>
        <v>1343.9105454545454</v>
      </c>
      <c r="R1328" s="13">
        <v>1.375</v>
      </c>
      <c r="S1328" s="32">
        <v>1847.877</v>
      </c>
      <c r="T1328" s="36">
        <v>45702</v>
      </c>
      <c r="W1328" s="164"/>
      <c r="X1328" s="164"/>
      <c r="Y1328" s="164"/>
      <c r="Z1328" s="164"/>
      <c r="AA1328" s="164"/>
      <c r="AB1328" s="164"/>
      <c r="AC1328" s="164"/>
      <c r="AD1328" s="164"/>
      <c r="AE1328" s="164"/>
      <c r="AF1328" s="164"/>
      <c r="AG1328" s="164"/>
      <c r="AH1328" s="164"/>
      <c r="AI1328" s="164"/>
      <c r="AJ1328" s="164"/>
      <c r="AK1328" s="164"/>
      <c r="AL1328" s="145"/>
    </row>
    <row r="1329" spans="1:38" s="10" customFormat="1" ht="49.5" customHeight="1">
      <c r="A1329" s="21">
        <f t="shared" si="20"/>
        <v>1322</v>
      </c>
      <c r="B1329" s="10" t="s">
        <v>56</v>
      </c>
      <c r="C1329" s="132" t="s">
        <v>3742</v>
      </c>
      <c r="D1329" s="156" t="s">
        <v>69</v>
      </c>
      <c r="E1329" s="167" t="s">
        <v>3713</v>
      </c>
      <c r="F1329" s="174" t="s">
        <v>3938</v>
      </c>
      <c r="G1329" s="10" t="s">
        <v>3714</v>
      </c>
      <c r="H1329" s="50">
        <f>__Anonymous_Sheet_DB__0[[#This Row],[10]]/__Anonymous_Sheet_DB__0[[#This Row],[9]]</f>
        <v>1482.0638169777242</v>
      </c>
      <c r="I1329" s="157">
        <v>1.661</v>
      </c>
      <c r="J1329" s="157">
        <v>2461.7080000000001</v>
      </c>
      <c r="K1329" s="50">
        <f>__Anonymous_Sheet_DB__0[[#This Row],[13]]/__Anonymous_Sheet_DB__0[[#This Row],[12]]</f>
        <v>1482.0638169777242</v>
      </c>
      <c r="L1329" s="157">
        <v>1.661</v>
      </c>
      <c r="M1329" s="157">
        <v>2461.7080000000001</v>
      </c>
      <c r="N1329" s="18" t="s">
        <v>3899</v>
      </c>
      <c r="O1329" s="36">
        <v>45677</v>
      </c>
      <c r="P1329" s="11" t="s">
        <v>3900</v>
      </c>
      <c r="Q1329" s="50">
        <f>__Anonymous_Sheet_DB__0[[#This Row],[19]]/__Anonymous_Sheet_DB__0[[#This Row],[18]]</f>
        <v>1477.1246237206501</v>
      </c>
      <c r="R1329" s="13">
        <v>1.661</v>
      </c>
      <c r="S1329" s="32">
        <v>2453.5039999999999</v>
      </c>
      <c r="T1329" s="36">
        <v>45702</v>
      </c>
      <c r="W1329" s="164"/>
      <c r="X1329" s="164"/>
      <c r="Y1329" s="164"/>
      <c r="Z1329" s="164"/>
      <c r="AA1329" s="164"/>
      <c r="AB1329" s="164"/>
      <c r="AC1329" s="164"/>
      <c r="AD1329" s="164"/>
      <c r="AE1329" s="164"/>
      <c r="AF1329" s="164"/>
      <c r="AG1329" s="164"/>
      <c r="AH1329" s="164"/>
      <c r="AI1329" s="164"/>
      <c r="AJ1329" s="164"/>
      <c r="AK1329" s="164"/>
      <c r="AL1329" s="145"/>
    </row>
    <row r="1330" spans="1:38" s="10" customFormat="1" ht="49.5" customHeight="1">
      <c r="A1330" s="21">
        <f t="shared" si="20"/>
        <v>1323</v>
      </c>
      <c r="B1330" s="10" t="s">
        <v>200</v>
      </c>
      <c r="C1330" s="134" t="s">
        <v>3901</v>
      </c>
      <c r="D1330" s="156" t="s">
        <v>69</v>
      </c>
      <c r="E1330" s="21" t="s">
        <v>42</v>
      </c>
      <c r="F1330" s="21" t="s">
        <v>42</v>
      </c>
      <c r="G1330" s="10" t="s">
        <v>73</v>
      </c>
      <c r="H1330" s="50">
        <f>__Anonymous_Sheet_DB__0[[#This Row],[10]]/__Anonymous_Sheet_DB__0[[#This Row],[9]]</f>
        <v>26.367592499999997</v>
      </c>
      <c r="I1330" s="13">
        <v>8</v>
      </c>
      <c r="J1330" s="13">
        <v>210.94073999999998</v>
      </c>
      <c r="K1330" s="50">
        <f>__Anonymous_Sheet_DB__0[[#This Row],[13]]/__Anonymous_Sheet_DB__0[[#This Row],[12]]</f>
        <v>26.367592499999997</v>
      </c>
      <c r="L1330" s="13">
        <v>8</v>
      </c>
      <c r="M1330" s="13">
        <v>210.94073999999998</v>
      </c>
      <c r="N1330" s="18" t="s">
        <v>3902</v>
      </c>
      <c r="O1330" s="36">
        <v>45678</v>
      </c>
      <c r="P1330" s="11" t="s">
        <v>3903</v>
      </c>
      <c r="Q1330" s="50">
        <f>__Anonymous_Sheet_DB__0[[#This Row],[19]]/__Anonymous_Sheet_DB__0[[#This Row],[18]]</f>
        <v>25.119250000000001</v>
      </c>
      <c r="R1330" s="13">
        <v>8</v>
      </c>
      <c r="S1330" s="32">
        <v>200.95400000000001</v>
      </c>
      <c r="T1330" s="36">
        <v>45702</v>
      </c>
      <c r="W1330" s="164"/>
      <c r="X1330" s="164"/>
      <c r="Y1330" s="164"/>
      <c r="Z1330" s="164"/>
      <c r="AA1330" s="164"/>
      <c r="AB1330" s="164"/>
      <c r="AC1330" s="164"/>
      <c r="AD1330" s="164"/>
      <c r="AE1330" s="164"/>
      <c r="AF1330" s="164"/>
      <c r="AG1330" s="164"/>
      <c r="AH1330" s="164"/>
      <c r="AI1330" s="164"/>
      <c r="AJ1330" s="164"/>
      <c r="AK1330" s="164"/>
      <c r="AL1330" s="145"/>
    </row>
    <row r="1331" spans="1:38" s="10" customFormat="1" ht="56.25">
      <c r="A1331" s="21">
        <f t="shared" si="20"/>
        <v>1324</v>
      </c>
      <c r="B1331" s="10" t="s">
        <v>56</v>
      </c>
      <c r="C1331" s="132" t="s">
        <v>3712</v>
      </c>
      <c r="D1331" s="156" t="s">
        <v>69</v>
      </c>
      <c r="E1331" s="167" t="s">
        <v>3713</v>
      </c>
      <c r="F1331" s="174" t="s">
        <v>3933</v>
      </c>
      <c r="G1331" s="10" t="s">
        <v>3714</v>
      </c>
      <c r="H1331" s="50">
        <f>__Anonymous_Sheet_DB__0[[#This Row],[10]]/__Anonymous_Sheet_DB__0[[#This Row],[9]]</f>
        <v>1009.1441010302426</v>
      </c>
      <c r="I1331" s="157">
        <v>3.0089999999999999</v>
      </c>
      <c r="J1331" s="157">
        <v>3036.5146</v>
      </c>
      <c r="K1331" s="50">
        <f>__Anonymous_Sheet_DB__0[[#This Row],[13]]/__Anonymous_Sheet_DB__0[[#This Row],[12]]</f>
        <v>1009.1441010302426</v>
      </c>
      <c r="L1331" s="157">
        <v>3.0089999999999999</v>
      </c>
      <c r="M1331" s="157">
        <v>3036.5146</v>
      </c>
      <c r="N1331" s="18" t="s">
        <v>3904</v>
      </c>
      <c r="O1331" s="36">
        <v>45678</v>
      </c>
      <c r="P1331" s="11" t="s">
        <v>3905</v>
      </c>
      <c r="Q1331" s="50">
        <f>__Anonymous_Sheet_DB__0[[#This Row],[19]]/__Anonymous_Sheet_DB__0[[#This Row],[18]]</f>
        <v>1005.3984712529081</v>
      </c>
      <c r="R1331" s="13">
        <v>3.0089999999999999</v>
      </c>
      <c r="S1331" s="32">
        <v>3025.2440000000001</v>
      </c>
      <c r="T1331" s="36">
        <v>45706</v>
      </c>
      <c r="W1331" s="164"/>
      <c r="X1331" s="164"/>
      <c r="Y1331" s="164"/>
      <c r="Z1331" s="164"/>
      <c r="AA1331" s="164"/>
      <c r="AB1331" s="164"/>
      <c r="AC1331" s="164"/>
      <c r="AD1331" s="164"/>
      <c r="AE1331" s="164"/>
      <c r="AF1331" s="164"/>
      <c r="AG1331" s="164"/>
      <c r="AH1331" s="164"/>
      <c r="AI1331" s="164"/>
      <c r="AJ1331" s="164"/>
      <c r="AK1331" s="164"/>
      <c r="AL1331" s="145"/>
    </row>
    <row r="1332" spans="1:38" s="10" customFormat="1" ht="56.25">
      <c r="A1332" s="21">
        <f t="shared" si="20"/>
        <v>1325</v>
      </c>
      <c r="B1332" s="10" t="s">
        <v>56</v>
      </c>
      <c r="C1332" s="132" t="s">
        <v>3721</v>
      </c>
      <c r="D1332" s="156" t="s">
        <v>69</v>
      </c>
      <c r="E1332" s="167" t="s">
        <v>3713</v>
      </c>
      <c r="F1332" s="174" t="s">
        <v>3934</v>
      </c>
      <c r="G1332" s="10" t="s">
        <v>3714</v>
      </c>
      <c r="H1332" s="50">
        <f>__Anonymous_Sheet_DB__0[[#This Row],[10]]/__Anonymous_Sheet_DB__0[[#This Row],[9]]</f>
        <v>1216.002938271605</v>
      </c>
      <c r="I1332" s="157">
        <v>2.4300000000000002</v>
      </c>
      <c r="J1332" s="157">
        <v>2954.8871400000003</v>
      </c>
      <c r="K1332" s="50">
        <f>__Anonymous_Sheet_DB__0[[#This Row],[13]]/__Anonymous_Sheet_DB__0[[#This Row],[12]]</f>
        <v>1216.002938271605</v>
      </c>
      <c r="L1332" s="157">
        <v>2.4300000000000002</v>
      </c>
      <c r="M1332" s="157">
        <v>2954.8871400000003</v>
      </c>
      <c r="N1332" s="18" t="s">
        <v>3906</v>
      </c>
      <c r="O1332" s="36">
        <v>45678</v>
      </c>
      <c r="P1332" s="11" t="s">
        <v>3907</v>
      </c>
      <c r="Q1332" s="50">
        <f>__Anonymous_Sheet_DB__0[[#This Row],[19]]/__Anonymous_Sheet_DB__0[[#This Row],[18]]</f>
        <v>1210.5089300411523</v>
      </c>
      <c r="R1332" s="13">
        <v>2.4300000000000002</v>
      </c>
      <c r="S1332" s="32">
        <v>2941.5367000000001</v>
      </c>
      <c r="T1332" s="36">
        <v>45706</v>
      </c>
      <c r="W1332" s="164"/>
      <c r="X1332" s="164"/>
      <c r="Y1332" s="164"/>
      <c r="Z1332" s="164"/>
      <c r="AA1332" s="164"/>
      <c r="AB1332" s="164"/>
      <c r="AC1332" s="164"/>
      <c r="AD1332" s="164"/>
      <c r="AE1332" s="164"/>
      <c r="AF1332" s="164"/>
      <c r="AG1332" s="164"/>
      <c r="AH1332" s="164"/>
      <c r="AI1332" s="164"/>
      <c r="AJ1332" s="164"/>
      <c r="AK1332" s="164"/>
      <c r="AL1332" s="145"/>
    </row>
    <row r="1333" spans="1:38" s="10" customFormat="1" ht="78" customHeight="1">
      <c r="A1333" s="21">
        <f t="shared" si="20"/>
        <v>1326</v>
      </c>
      <c r="B1333" s="10" t="s">
        <v>200</v>
      </c>
      <c r="C1333" s="135" t="s">
        <v>2967</v>
      </c>
      <c r="D1333" s="156" t="s">
        <v>69</v>
      </c>
      <c r="E1333" s="21" t="s">
        <v>42</v>
      </c>
      <c r="F1333" s="21" t="s">
        <v>42</v>
      </c>
      <c r="G1333" s="10" t="s">
        <v>73</v>
      </c>
      <c r="H1333" s="50">
        <f>__Anonymous_Sheet_DB__0[[#This Row],[10]]/__Anonymous_Sheet_DB__0[[#This Row],[9]]</f>
        <v>68.124825000000001</v>
      </c>
      <c r="I1333" s="13">
        <v>4</v>
      </c>
      <c r="J1333" s="13">
        <v>272.49930000000001</v>
      </c>
      <c r="K1333" s="50">
        <f>__Anonymous_Sheet_DB__0[[#This Row],[13]]/__Anonymous_Sheet_DB__0[[#This Row],[12]]</f>
        <v>68.124825000000001</v>
      </c>
      <c r="L1333" s="13">
        <v>4</v>
      </c>
      <c r="M1333" s="13">
        <v>272.49930000000001</v>
      </c>
      <c r="N1333" s="15" t="s">
        <v>3908</v>
      </c>
      <c r="O1333" s="16">
        <v>45678</v>
      </c>
      <c r="P1333" s="11" t="s">
        <v>3909</v>
      </c>
      <c r="Q1333" s="50">
        <f>__Anonymous_Sheet_DB__0[[#This Row],[19]]/__Anonymous_Sheet_DB__0[[#This Row],[18]]</f>
        <v>49.76</v>
      </c>
      <c r="R1333" s="13">
        <v>4</v>
      </c>
      <c r="S1333" s="32">
        <v>199.04</v>
      </c>
      <c r="T1333" s="36">
        <v>45700</v>
      </c>
      <c r="W1333" s="164"/>
      <c r="X1333" s="164"/>
      <c r="Y1333" s="164"/>
      <c r="Z1333" s="164"/>
      <c r="AA1333" s="164"/>
      <c r="AB1333" s="164"/>
      <c r="AC1333" s="164"/>
      <c r="AD1333" s="164"/>
      <c r="AE1333" s="164"/>
      <c r="AF1333" s="164"/>
      <c r="AG1333" s="164"/>
      <c r="AH1333" s="164"/>
      <c r="AI1333" s="164"/>
      <c r="AJ1333" s="164"/>
      <c r="AK1333" s="164"/>
      <c r="AL1333" s="145"/>
    </row>
    <row r="1334" spans="1:38" s="10" customFormat="1" ht="56.25">
      <c r="A1334" s="21">
        <f t="shared" si="20"/>
        <v>1327</v>
      </c>
      <c r="B1334" s="10" t="s">
        <v>56</v>
      </c>
      <c r="C1334" s="132" t="s">
        <v>3724</v>
      </c>
      <c r="D1334" s="156" t="s">
        <v>69</v>
      </c>
      <c r="E1334" s="167" t="s">
        <v>3713</v>
      </c>
      <c r="F1334" s="174" t="s">
        <v>3935</v>
      </c>
      <c r="G1334" s="10" t="s">
        <v>3714</v>
      </c>
      <c r="H1334" s="50">
        <f>__Anonymous_Sheet_DB__0[[#This Row],[10]]/__Anonymous_Sheet_DB__0[[#This Row],[9]]</f>
        <v>1133.2576121794871</v>
      </c>
      <c r="I1334" s="157">
        <v>2.496</v>
      </c>
      <c r="J1334" s="157">
        <v>2828.6109999999999</v>
      </c>
      <c r="K1334" s="50">
        <f>__Anonymous_Sheet_DB__0[[#This Row],[13]]/__Anonymous_Sheet_DB__0[[#This Row],[12]]</f>
        <v>1133.2576121794871</v>
      </c>
      <c r="L1334" s="157">
        <v>2.496</v>
      </c>
      <c r="M1334" s="157">
        <v>2828.6109999999999</v>
      </c>
      <c r="N1334" s="18" t="s">
        <v>3910</v>
      </c>
      <c r="O1334" s="16">
        <v>45678</v>
      </c>
      <c r="P1334" s="11" t="s">
        <v>3911</v>
      </c>
      <c r="Q1334" s="50" t="e">
        <f>__Anonymous_Sheet_DB__0[[#This Row],[19]]/__Anonymous_Sheet_DB__0[[#This Row],[18]]</f>
        <v>#DIV/0!</v>
      </c>
      <c r="R1334" s="13"/>
      <c r="S1334" s="32">
        <v>0</v>
      </c>
      <c r="T1334" s="14"/>
      <c r="U1334" s="11" t="s">
        <v>2384</v>
      </c>
      <c r="W1334" s="164"/>
      <c r="X1334" s="164"/>
      <c r="Y1334" s="164"/>
      <c r="Z1334" s="164"/>
      <c r="AA1334" s="164"/>
      <c r="AB1334" s="164"/>
      <c r="AC1334" s="164"/>
      <c r="AD1334" s="164"/>
      <c r="AE1334" s="164"/>
      <c r="AF1334" s="164"/>
      <c r="AG1334" s="164"/>
      <c r="AH1334" s="164"/>
      <c r="AI1334" s="164"/>
      <c r="AJ1334" s="164"/>
      <c r="AK1334" s="164"/>
      <c r="AL1334" s="145"/>
    </row>
    <row r="1335" spans="1:38" s="10" customFormat="1" ht="56.25">
      <c r="A1335" s="21">
        <f t="shared" si="20"/>
        <v>1328</v>
      </c>
      <c r="B1335" s="10" t="s">
        <v>200</v>
      </c>
      <c r="C1335" s="134" t="s">
        <v>2644</v>
      </c>
      <c r="D1335" s="156" t="s">
        <v>69</v>
      </c>
      <c r="E1335" s="21" t="s">
        <v>42</v>
      </c>
      <c r="F1335" s="21" t="s">
        <v>42</v>
      </c>
      <c r="G1335" s="10" t="s">
        <v>73</v>
      </c>
      <c r="H1335" s="50">
        <f>__Anonymous_Sheet_DB__0[[#This Row],[10]]/__Anonymous_Sheet_DB__0[[#This Row],[9]]</f>
        <v>130.72283333333334</v>
      </c>
      <c r="I1335" s="13">
        <v>12</v>
      </c>
      <c r="J1335" s="13">
        <v>1568.674</v>
      </c>
      <c r="K1335" s="50">
        <f>__Anonymous_Sheet_DB__0[[#This Row],[13]]/__Anonymous_Sheet_DB__0[[#This Row],[12]]</f>
        <v>130.72283333333334</v>
      </c>
      <c r="L1335" s="13">
        <v>12</v>
      </c>
      <c r="M1335" s="13">
        <v>1568.674</v>
      </c>
      <c r="N1335" s="18" t="s">
        <v>3912</v>
      </c>
      <c r="O1335" s="16">
        <v>45678</v>
      </c>
      <c r="P1335" s="11" t="s">
        <v>3913</v>
      </c>
      <c r="Q1335" s="50">
        <f>__Anonymous_Sheet_DB__0[[#This Row],[19]]/__Anonymous_Sheet_DB__0[[#This Row],[18]]</f>
        <v>122.11791666666666</v>
      </c>
      <c r="R1335" s="13">
        <v>12</v>
      </c>
      <c r="S1335" s="32">
        <v>1465.415</v>
      </c>
      <c r="T1335" s="36">
        <v>45699</v>
      </c>
      <c r="W1335" s="164"/>
      <c r="X1335" s="164"/>
      <c r="Y1335" s="164"/>
      <c r="Z1335" s="164"/>
      <c r="AA1335" s="164"/>
      <c r="AB1335" s="164"/>
      <c r="AC1335" s="164"/>
      <c r="AD1335" s="164"/>
      <c r="AE1335" s="164"/>
      <c r="AF1335" s="164"/>
      <c r="AG1335" s="164"/>
      <c r="AH1335" s="164"/>
      <c r="AI1335" s="164"/>
      <c r="AJ1335" s="164"/>
      <c r="AK1335" s="164"/>
      <c r="AL1335" s="145"/>
    </row>
    <row r="1336" spans="1:38" s="10" customFormat="1" ht="89.25">
      <c r="A1336" s="21">
        <f t="shared" si="20"/>
        <v>1329</v>
      </c>
      <c r="B1336" s="10" t="s">
        <v>39</v>
      </c>
      <c r="C1336" s="132" t="s">
        <v>3914</v>
      </c>
      <c r="D1336" s="156" t="s">
        <v>69</v>
      </c>
      <c r="E1336" s="175" t="s">
        <v>42</v>
      </c>
      <c r="F1336" s="175" t="s">
        <v>42</v>
      </c>
      <c r="G1336" s="10" t="s">
        <v>65</v>
      </c>
      <c r="H1336" s="50">
        <f>__Anonymous_Sheet_DB__0[[#This Row],[10]]/__Anonymous_Sheet_DB__0[[#This Row],[9]]</f>
        <v>2140</v>
      </c>
      <c r="I1336" s="13">
        <v>1</v>
      </c>
      <c r="J1336" s="13">
        <v>2140</v>
      </c>
      <c r="K1336" s="50">
        <f>__Anonymous_Sheet_DB__0[[#This Row],[13]]/__Anonymous_Sheet_DB__0[[#This Row],[12]]</f>
        <v>2140</v>
      </c>
      <c r="L1336" s="13">
        <v>1</v>
      </c>
      <c r="M1336" s="13">
        <v>2140</v>
      </c>
      <c r="N1336" s="15" t="s">
        <v>3915</v>
      </c>
      <c r="O1336" s="16">
        <v>45678</v>
      </c>
      <c r="P1336" s="11" t="s">
        <v>3916</v>
      </c>
      <c r="Q1336" s="50">
        <f>__Anonymous_Sheet_DB__0[[#This Row],[19]]/__Anonymous_Sheet_DB__0[[#This Row],[18]]</f>
        <v>1525</v>
      </c>
      <c r="R1336" s="13">
        <v>1</v>
      </c>
      <c r="S1336" s="32">
        <v>1525</v>
      </c>
      <c r="T1336" s="36">
        <v>45700</v>
      </c>
      <c r="W1336" s="164"/>
      <c r="X1336" s="164"/>
      <c r="Y1336" s="164"/>
      <c r="Z1336" s="164"/>
      <c r="AA1336" s="164"/>
      <c r="AB1336" s="164"/>
      <c r="AC1336" s="164"/>
      <c r="AD1336" s="164"/>
      <c r="AE1336" s="164"/>
      <c r="AF1336" s="164"/>
      <c r="AG1336" s="164"/>
      <c r="AH1336" s="164"/>
      <c r="AI1336" s="164"/>
      <c r="AJ1336" s="164"/>
      <c r="AK1336" s="164"/>
      <c r="AL1336" s="145"/>
    </row>
    <row r="1337" spans="1:38" s="19" customFormat="1" ht="56.25">
      <c r="A1337" s="21">
        <f t="shared" si="20"/>
        <v>1330</v>
      </c>
      <c r="B1337" s="19" t="s">
        <v>200</v>
      </c>
      <c r="C1337" s="129" t="s">
        <v>3444</v>
      </c>
      <c r="D1337" s="83" t="s">
        <v>69</v>
      </c>
      <c r="E1337" s="165" t="s">
        <v>2691</v>
      </c>
      <c r="F1337" s="165" t="s">
        <v>2691</v>
      </c>
      <c r="G1337" s="19" t="s">
        <v>73</v>
      </c>
      <c r="H1337" s="50">
        <f>__Anonymous_Sheet_DB__0[[#This Row],[10]]/__Anonymous_Sheet_DB__0[[#This Row],[9]]</f>
        <v>3629.75</v>
      </c>
      <c r="I1337" s="23">
        <v>2</v>
      </c>
      <c r="J1337" s="23">
        <v>7259.5</v>
      </c>
      <c r="K1337" s="50">
        <f>__Anonymous_Sheet_DB__0[[#This Row],[13]]/__Anonymous_Sheet_DB__0[[#This Row],[12]]</f>
        <v>3629.75</v>
      </c>
      <c r="L1337" s="23">
        <v>2</v>
      </c>
      <c r="M1337" s="23">
        <v>7259.5</v>
      </c>
      <c r="N1337" s="26" t="s">
        <v>3917</v>
      </c>
      <c r="O1337" s="27">
        <v>45679</v>
      </c>
      <c r="P1337" s="118" t="s">
        <v>3918</v>
      </c>
      <c r="Q1337" s="50">
        <f>__Anonymous_Sheet_DB__0[[#This Row],[19]]/__Anonymous_Sheet_DB__0[[#This Row],[18]]</f>
        <v>3511.85</v>
      </c>
      <c r="R1337" s="23">
        <v>2</v>
      </c>
      <c r="S1337" s="30">
        <v>7023.7</v>
      </c>
      <c r="T1337" s="29">
        <v>45702</v>
      </c>
      <c r="W1337" s="96"/>
      <c r="X1337" s="96"/>
      <c r="Y1337" s="96"/>
      <c r="Z1337" s="96"/>
      <c r="AA1337" s="96"/>
      <c r="AB1337" s="96"/>
      <c r="AC1337" s="96"/>
      <c r="AD1337" s="96"/>
      <c r="AE1337" s="96"/>
      <c r="AF1337" s="96"/>
      <c r="AG1337" s="96"/>
      <c r="AH1337" s="96"/>
      <c r="AI1337" s="96"/>
      <c r="AJ1337" s="96"/>
      <c r="AK1337" s="96"/>
      <c r="AL1337" s="100"/>
    </row>
    <row r="1338" spans="1:38" s="10" customFormat="1" ht="56.25">
      <c r="A1338" s="21">
        <f t="shared" si="20"/>
        <v>1331</v>
      </c>
      <c r="B1338" s="10" t="s">
        <v>200</v>
      </c>
      <c r="C1338" s="132" t="s">
        <v>3919</v>
      </c>
      <c r="D1338" s="156" t="s">
        <v>69</v>
      </c>
      <c r="E1338" s="175" t="s">
        <v>42</v>
      </c>
      <c r="F1338" s="175" t="s">
        <v>42</v>
      </c>
      <c r="G1338" s="10" t="s">
        <v>73</v>
      </c>
      <c r="H1338" s="50">
        <f>__Anonymous_Sheet_DB__0[[#This Row],[10]]/__Anonymous_Sheet_DB__0[[#This Row],[9]]</f>
        <v>49.452054794520549</v>
      </c>
      <c r="I1338" s="13">
        <v>73</v>
      </c>
      <c r="J1338" s="13">
        <v>3610</v>
      </c>
      <c r="K1338" s="50">
        <f>__Anonymous_Sheet_DB__0[[#This Row],[13]]/__Anonymous_Sheet_DB__0[[#This Row],[12]]</f>
        <v>49.452054794520549</v>
      </c>
      <c r="L1338" s="13">
        <v>73</v>
      </c>
      <c r="M1338" s="13">
        <v>3610</v>
      </c>
      <c r="N1338" s="18" t="s">
        <v>3920</v>
      </c>
      <c r="O1338" s="16">
        <v>45680</v>
      </c>
      <c r="P1338" s="11" t="s">
        <v>3921</v>
      </c>
      <c r="Q1338" s="50">
        <f>__Anonymous_Sheet_DB__0[[#This Row],[19]]/__Anonymous_Sheet_DB__0[[#This Row],[18]]</f>
        <v>49.425797260273974</v>
      </c>
      <c r="R1338" s="13">
        <v>73</v>
      </c>
      <c r="S1338" s="32">
        <v>3608.0832</v>
      </c>
      <c r="T1338" s="36">
        <v>45702</v>
      </c>
      <c r="W1338" s="164"/>
      <c r="X1338" s="164"/>
      <c r="Y1338" s="164"/>
      <c r="Z1338" s="164"/>
      <c r="AA1338" s="164"/>
      <c r="AB1338" s="164"/>
      <c r="AC1338" s="164"/>
      <c r="AD1338" s="164"/>
      <c r="AE1338" s="164"/>
      <c r="AF1338" s="164"/>
      <c r="AG1338" s="164"/>
      <c r="AH1338" s="164"/>
      <c r="AI1338" s="164"/>
      <c r="AJ1338" s="164"/>
      <c r="AK1338" s="164"/>
      <c r="AL1338" s="145"/>
    </row>
    <row r="1339" spans="1:38" s="123" customFormat="1" ht="57" thickBot="1">
      <c r="A1339" s="21">
        <f t="shared" si="20"/>
        <v>1332</v>
      </c>
      <c r="B1339" s="19" t="s">
        <v>39</v>
      </c>
      <c r="C1339" s="129" t="s">
        <v>3922</v>
      </c>
      <c r="D1339" s="83" t="s">
        <v>69</v>
      </c>
      <c r="E1339" s="21" t="s">
        <v>42</v>
      </c>
      <c r="F1339" s="21" t="s">
        <v>42</v>
      </c>
      <c r="G1339" s="19" t="s">
        <v>3923</v>
      </c>
      <c r="H1339" s="50">
        <f>__Anonymous_Sheet_DB__0[[#This Row],[10]]/__Anonymous_Sheet_DB__0[[#This Row],[9]]</f>
        <v>3.7499999999999999E-2</v>
      </c>
      <c r="I1339" s="23">
        <v>1000</v>
      </c>
      <c r="J1339" s="23">
        <v>37.5</v>
      </c>
      <c r="K1339" s="50">
        <f>__Anonymous_Sheet_DB__0[[#This Row],[13]]/__Anonymous_Sheet_DB__0[[#This Row],[12]]</f>
        <v>3.7499999999999999E-2</v>
      </c>
      <c r="L1339" s="23">
        <v>1000</v>
      </c>
      <c r="M1339" s="23">
        <v>37.5</v>
      </c>
      <c r="N1339" s="26" t="s">
        <v>3924</v>
      </c>
      <c r="O1339" s="160">
        <v>45681</v>
      </c>
      <c r="P1339" s="137" t="s">
        <v>3925</v>
      </c>
      <c r="Q1339" s="50" t="e">
        <f>__Anonymous_Sheet_DB__0[[#This Row],[19]]/__Anonymous_Sheet_DB__0[[#This Row],[18]]</f>
        <v>#DIV/0!</v>
      </c>
      <c r="R1339" s="23"/>
      <c r="S1339" s="30">
        <v>0</v>
      </c>
      <c r="T1339" s="25"/>
      <c r="U1339" s="137" t="s">
        <v>97</v>
      </c>
      <c r="V1339" s="19"/>
      <c r="W1339" s="96"/>
      <c r="X1339" s="96"/>
      <c r="Y1339" s="96"/>
      <c r="Z1339" s="96"/>
      <c r="AA1339" s="96"/>
      <c r="AB1339" s="96"/>
      <c r="AC1339" s="96"/>
      <c r="AD1339" s="96"/>
      <c r="AE1339" s="96"/>
      <c r="AF1339" s="96"/>
      <c r="AG1339" s="96"/>
      <c r="AH1339" s="96"/>
      <c r="AI1339" s="96"/>
      <c r="AJ1339" s="96"/>
      <c r="AK1339" s="96"/>
      <c r="AL1339" s="146"/>
    </row>
    <row r="1340" spans="1:38">
      <c r="W1340" s="96"/>
      <c r="X1340" s="96"/>
      <c r="Y1340" s="96"/>
      <c r="Z1340" s="96"/>
      <c r="AA1340" s="96"/>
      <c r="AB1340" s="96"/>
      <c r="AC1340" s="96"/>
      <c r="AD1340" s="96"/>
      <c r="AE1340" s="96"/>
      <c r="AF1340" s="96"/>
      <c r="AG1340" s="96"/>
      <c r="AH1340" s="96"/>
      <c r="AI1340" s="96"/>
      <c r="AJ1340" s="96"/>
      <c r="AK1340" s="96"/>
    </row>
    <row r="1341" spans="1:38">
      <c r="W1341" s="96"/>
      <c r="X1341" s="96"/>
      <c r="Y1341" s="96"/>
      <c r="Z1341" s="96"/>
      <c r="AA1341" s="96"/>
      <c r="AB1341" s="96"/>
      <c r="AC1341" s="96"/>
      <c r="AD1341" s="96"/>
      <c r="AE1341" s="96"/>
      <c r="AF1341" s="96"/>
      <c r="AG1341" s="96"/>
      <c r="AH1341" s="96"/>
      <c r="AI1341" s="96"/>
      <c r="AJ1341" s="96"/>
      <c r="AK1341" s="96"/>
    </row>
  </sheetData>
  <autoFilter ref="A5:V6"/>
  <mergeCells count="17">
    <mergeCell ref="U5:U6"/>
    <mergeCell ref="V5:V6"/>
    <mergeCell ref="N5:N6"/>
    <mergeCell ref="O5:O6"/>
    <mergeCell ref="P5:P6"/>
    <mergeCell ref="Q5:S5"/>
    <mergeCell ref="T5:T6"/>
    <mergeCell ref="E3:L3"/>
    <mergeCell ref="A5:A6"/>
    <mergeCell ref="B5:B6"/>
    <mergeCell ref="C5:C6"/>
    <mergeCell ref="D5:D6"/>
    <mergeCell ref="E5:E6"/>
    <mergeCell ref="F5:F6"/>
    <mergeCell ref="G5:G6"/>
    <mergeCell ref="H5:J5"/>
    <mergeCell ref="K5:M5"/>
  </mergeCells>
  <phoneticPr fontId="30" type="noConversion"/>
  <hyperlinks>
    <hyperlink ref="N44" r:id="rId1"/>
    <hyperlink ref="N45" r:id="rId2"/>
    <hyperlink ref="N10" r:id="rId3"/>
    <hyperlink ref="N13" r:id="rId4"/>
    <hyperlink ref="N36" r:id="rId5"/>
    <hyperlink ref="N79" r:id="rId6"/>
    <hyperlink ref="N188" r:id="rId7"/>
    <hyperlink ref="N460" r:id="rId8"/>
    <hyperlink ref="N484" r:id="rId9"/>
    <hyperlink ref="N496" r:id="rId10"/>
    <hyperlink ref="N497" r:id="rId11"/>
    <hyperlink ref="N503" r:id="rId12"/>
    <hyperlink ref="N505" r:id="rId13"/>
    <hyperlink ref="N781" r:id="rId14"/>
    <hyperlink ref="N797" r:id="rId15"/>
    <hyperlink ref="N798" r:id="rId16"/>
    <hyperlink ref="N804" r:id="rId17"/>
    <hyperlink ref="N820" r:id="rId18"/>
    <hyperlink ref="N825" r:id="rId19"/>
    <hyperlink ref="N826" r:id="rId20"/>
    <hyperlink ref="N834" r:id="rId21"/>
    <hyperlink ref="N835" r:id="rId22"/>
    <hyperlink ref="N839" r:id="rId23"/>
    <hyperlink ref="N847" r:id="rId24"/>
    <hyperlink ref="N856" r:id="rId25"/>
    <hyperlink ref="N857" r:id="rId26"/>
    <hyperlink ref="N859" r:id="rId27"/>
    <hyperlink ref="N864" r:id="rId28"/>
    <hyperlink ref="N865" r:id="rId29"/>
    <hyperlink ref="N875" r:id="rId30"/>
    <hyperlink ref="N879" r:id="rId31"/>
    <hyperlink ref="N880" r:id="rId32"/>
    <hyperlink ref="N881" r:id="rId33"/>
    <hyperlink ref="N882" r:id="rId34"/>
    <hyperlink ref="N883" r:id="rId35"/>
    <hyperlink ref="N884" r:id="rId36"/>
    <hyperlink ref="N891" r:id="rId37"/>
    <hyperlink ref="N892" r:id="rId38"/>
    <hyperlink ref="N898" r:id="rId39"/>
    <hyperlink ref="N900" r:id="rId40"/>
    <hyperlink ref="N901" r:id="rId41"/>
    <hyperlink ref="N902" r:id="rId42"/>
    <hyperlink ref="N903" r:id="rId43"/>
    <hyperlink ref="N910" r:id="rId44"/>
    <hyperlink ref="N915" r:id="rId45"/>
    <hyperlink ref="N916" r:id="rId46"/>
    <hyperlink ref="N917" r:id="rId47"/>
    <hyperlink ref="N918" r:id="rId48"/>
    <hyperlink ref="N920" r:id="rId49"/>
    <hyperlink ref="N922" r:id="rId50"/>
    <hyperlink ref="N923" r:id="rId51"/>
    <hyperlink ref="N924" r:id="rId52"/>
    <hyperlink ref="N925" r:id="rId53"/>
    <hyperlink ref="N926" r:id="rId54"/>
    <hyperlink ref="N928" r:id="rId55"/>
    <hyperlink ref="N929" r:id="rId56"/>
    <hyperlink ref="N931" r:id="rId57"/>
    <hyperlink ref="N932" r:id="rId58"/>
    <hyperlink ref="N933" r:id="rId59"/>
    <hyperlink ref="N934" r:id="rId60"/>
    <hyperlink ref="N935" r:id="rId61"/>
    <hyperlink ref="N936" r:id="rId62"/>
    <hyperlink ref="N944" r:id="rId63"/>
    <hyperlink ref="N947" r:id="rId64"/>
    <hyperlink ref="N948" r:id="rId65"/>
    <hyperlink ref="N1003" r:id="rId66"/>
    <hyperlink ref="N1013" r:id="rId67"/>
    <hyperlink ref="N1169" r:id="rId68"/>
    <hyperlink ref="N1195" r:id="rId69"/>
    <hyperlink ref="N1196" r:id="rId70"/>
    <hyperlink ref="N1212" r:id="rId71"/>
    <hyperlink ref="N1220" r:id="rId72"/>
    <hyperlink ref="N1236" r:id="rId73"/>
    <hyperlink ref="N1259" r:id="rId74"/>
    <hyperlink ref="N8" r:id="rId75"/>
    <hyperlink ref="N11" r:id="rId76"/>
    <hyperlink ref="N12" r:id="rId77"/>
    <hyperlink ref="N26" r:id="rId78"/>
    <hyperlink ref="N533" r:id="rId79"/>
    <hyperlink ref="N167" r:id="rId80"/>
    <hyperlink ref="N168" r:id="rId81"/>
    <hyperlink ref="N186" r:id="rId82"/>
    <hyperlink ref="N491" r:id="rId83"/>
    <hyperlink ref="N501" r:id="rId84"/>
    <hyperlink ref="N506" r:id="rId85"/>
    <hyperlink ref="N625" r:id="rId86"/>
    <hyperlink ref="N700" r:id="rId87"/>
    <hyperlink ref="N713" r:id="rId88"/>
    <hyperlink ref="N714" r:id="rId89"/>
    <hyperlink ref="N748" r:id="rId90"/>
    <hyperlink ref="N750" r:id="rId91"/>
    <hyperlink ref="N754" r:id="rId92"/>
    <hyperlink ref="N758" r:id="rId93"/>
    <hyperlink ref="N779" r:id="rId94"/>
    <hyperlink ref="N836" r:id="rId95"/>
    <hyperlink ref="N837" r:id="rId96"/>
    <hyperlink ref="N838" r:id="rId97"/>
    <hyperlink ref="N886" r:id="rId98"/>
    <hyperlink ref="N893" r:id="rId99"/>
    <hyperlink ref="N921" r:id="rId100"/>
    <hyperlink ref="N945" r:id="rId101"/>
    <hyperlink ref="N946" r:id="rId102"/>
    <hyperlink ref="N959" r:id="rId103"/>
    <hyperlink ref="N980" r:id="rId104"/>
    <hyperlink ref="N1145" r:id="rId105"/>
    <hyperlink ref="N1193" r:id="rId106"/>
    <hyperlink ref="N1199" r:id="rId107"/>
    <hyperlink ref="N1202" r:id="rId108"/>
    <hyperlink ref="N1221" r:id="rId109"/>
    <hyperlink ref="N1256" r:id="rId110"/>
    <hyperlink ref="N21" r:id="rId111"/>
    <hyperlink ref="N22" r:id="rId112"/>
    <hyperlink ref="N23" r:id="rId113"/>
    <hyperlink ref="N9" r:id="rId114"/>
    <hyperlink ref="N15" r:id="rId115"/>
    <hyperlink ref="N19" r:id="rId116"/>
    <hyperlink ref="N96" r:id="rId117"/>
    <hyperlink ref="N155" r:id="rId118"/>
    <hyperlink ref="N156" r:id="rId119"/>
    <hyperlink ref="N165" r:id="rId120"/>
    <hyperlink ref="N169" r:id="rId121"/>
    <hyperlink ref="N170" r:id="rId122"/>
    <hyperlink ref="N171" r:id="rId123"/>
    <hyperlink ref="N187" r:id="rId124"/>
    <hyperlink ref="N209" r:id="rId125"/>
    <hyperlink ref="N585" r:id="rId126"/>
    <hyperlink ref="N611" r:id="rId127"/>
    <hyperlink ref="N619" r:id="rId128"/>
    <hyperlink ref="N652" r:id="rId129"/>
    <hyperlink ref="N681" r:id="rId130"/>
    <hyperlink ref="N702" r:id="rId131"/>
    <hyperlink ref="N728" r:id="rId132"/>
    <hyperlink ref="N878" r:id="rId133"/>
    <hyperlink ref="N908" r:id="rId134"/>
    <hyperlink ref="N967" r:id="rId135"/>
    <hyperlink ref="N971" r:id="rId136"/>
    <hyperlink ref="N1048" r:id="rId137"/>
    <hyperlink ref="N1051" r:id="rId138"/>
    <hyperlink ref="N1076" r:id="rId139"/>
    <hyperlink ref="N1097" r:id="rId140"/>
    <hyperlink ref="N1174" r:id="rId141"/>
    <hyperlink ref="N1200" r:id="rId142"/>
    <hyperlink ref="N1206" r:id="rId143"/>
    <hyperlink ref="N1210" r:id="rId144"/>
    <hyperlink ref="N1215" r:id="rId145"/>
    <hyperlink ref="N1216" r:id="rId146"/>
    <hyperlink ref="N1217" r:id="rId147"/>
    <hyperlink ref="N1219" r:id="rId148"/>
    <hyperlink ref="N1222" r:id="rId149"/>
    <hyperlink ref="N1277" r:id="rId150"/>
    <hyperlink ref="N1282" r:id="rId151"/>
    <hyperlink ref="N1284" r:id="rId152"/>
    <hyperlink ref="N1291" r:id="rId153"/>
    <hyperlink ref="N1293" r:id="rId154"/>
    <hyperlink ref="N1294" r:id="rId155"/>
    <hyperlink ref="N1303" r:id="rId156"/>
    <hyperlink ref="N1305" r:id="rId157"/>
    <hyperlink ref="N1308" r:id="rId158"/>
    <hyperlink ref="N1310" r:id="rId159"/>
    <hyperlink ref="N1333" r:id="rId160"/>
    <hyperlink ref="N1336" r:id="rId161"/>
  </hyperlinks>
  <pageMargins left="0" right="0" top="0.39374999999999999" bottom="0.39374999999999999" header="0" footer="0"/>
  <pageSetup paperSize="9" orientation="portrait" horizontalDpi="300" verticalDpi="300" r:id="rId162"/>
  <headerFooter>
    <oddHeader>&amp;C&amp;A</oddHeader>
    <oddFooter>&amp;CСтраница &amp;P</oddFooter>
  </headerFooter>
  <tableParts count="1">
    <tablePart r:id="rId16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6"/>
  <sheetViews>
    <sheetView zoomScale="75" zoomScaleNormal="75" workbookViewId="0">
      <selection activeCell="B6" activeCellId="1" sqref="E1277:F1279 B6"/>
    </sheetView>
  </sheetViews>
  <sheetFormatPr defaultColWidth="8.7109375" defaultRowHeight="12.75"/>
  <cols>
    <col min="2" max="2" width="18.28515625" customWidth="1"/>
  </cols>
  <sheetData>
    <row r="4" spans="2:2" ht="73.5" customHeight="1">
      <c r="B4" s="2" t="s">
        <v>2681</v>
      </c>
    </row>
    <row r="6" spans="2:2" ht="38.25">
      <c r="B6" s="1" t="s">
        <v>1674</v>
      </c>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372</TotalTime>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Аркуш1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INSPIRON</dc:creator>
  <dc:description/>
  <cp:lastModifiedBy>Багнюк Ольга Володимирівна</cp:lastModifiedBy>
  <cp:revision>16</cp:revision>
  <dcterms:created xsi:type="dcterms:W3CDTF">2025-01-23T06:18:20Z</dcterms:created>
  <dcterms:modified xsi:type="dcterms:W3CDTF">2025-02-28T09:12:16Z</dcterms:modified>
  <dc:language>ru-RU</dc:language>
</cp:coreProperties>
</file>